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 firstSheet="1" activeTab="1"/>
  </bookViews>
  <sheets>
    <sheet name="Заявка по платным услугам" sheetId="1" state="hidden" r:id="rId1"/>
    <sheet name="ГОБМП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6" i="2"/>
  <c r="G7" i="1" l="1"/>
  <c r="G6" i="1"/>
  <c r="G4" i="1" l="1"/>
  <c r="G5" i="1"/>
  <c r="G8" i="1" l="1"/>
</calcChain>
</file>

<file path=xl/sharedStrings.xml><?xml version="1.0" encoding="utf-8"?>
<sst xmlns="http://schemas.openxmlformats.org/spreadsheetml/2006/main" count="320" uniqueCount="210">
  <si>
    <t>Шапка-берет одноразовая нестерильная</t>
  </si>
  <si>
    <t xml:space="preserve">Шприцы инъекционные однократного применения трехкомпонентные вместимостью  10 мл, с  с иглами 23Gx1 </t>
  </si>
  <si>
    <t>Шприцы инъекционные однократного применения трехкомпонентные вместимостью 5 мл с иглами , 22Gx1 1/2</t>
  </si>
  <si>
    <t>№</t>
  </si>
  <si>
    <t>Наименование</t>
  </si>
  <si>
    <t>Характеристика</t>
  </si>
  <si>
    <t>из нетканого материала</t>
  </si>
  <si>
    <t>10мл 3-х компонентные</t>
  </si>
  <si>
    <t>5мл 3-х компонентные</t>
  </si>
  <si>
    <t>шт</t>
  </si>
  <si>
    <t>итого:</t>
  </si>
  <si>
    <t>сумма</t>
  </si>
  <si>
    <t>Ед.изм</t>
  </si>
  <si>
    <t xml:space="preserve">цена </t>
  </si>
  <si>
    <t>количество</t>
  </si>
  <si>
    <t>Фамотидин</t>
  </si>
  <si>
    <t>Экспресс-тест полоски для определения Тропонина-I №25</t>
  </si>
  <si>
    <t>Носовая кислородная магистраль взрослая 2100 мм</t>
  </si>
  <si>
    <t>Термометры ртутные медицинские</t>
  </si>
  <si>
    <t>Термометры комнатные</t>
  </si>
  <si>
    <t>Клеенка подкладная  с ПВХ покрытием, медицинская. Рулон 45м, оранжевая.</t>
  </si>
  <si>
    <t>Пинцеты  анатомические, медицинские</t>
  </si>
  <si>
    <t>Судно медицинское подкладное с крышкой</t>
  </si>
  <si>
    <t xml:space="preserve">Ножницы остроконечные </t>
  </si>
  <si>
    <t>Калоприемник</t>
  </si>
  <si>
    <t>Наконечник для кружки эсмарха и микроклизм, стерильный 8,0мм-160мм</t>
  </si>
  <si>
    <t>штук</t>
  </si>
  <si>
    <t>флакон</t>
  </si>
  <si>
    <t>рулон</t>
  </si>
  <si>
    <t>Вата гигиеническая стерильная упаковка 100 г</t>
  </si>
  <si>
    <t>приспособление, которое используется в качестве абсорбента, нестерильной ваты или искусственного волокна в форме непрерывного длинного рола с универсальным применением. Используется в медицинских учреждениях или в быту и доступно в свободной форме. Изделие одноразового применения.</t>
  </si>
  <si>
    <t>упак</t>
  </si>
  <si>
    <t>Жгут кровоостанавливающий, венозный, полимерно-латексный с зажимным устройством, регилирующим силу сжатия</t>
  </si>
  <si>
    <t>гибкая, как правило, двухканальная трубка, вводимая через мочеточник в мочевой пузырь с целью его разовой промывки и/или дренирования. Обычно вводится медработником. Изделие одноразового использования.</t>
  </si>
  <si>
    <t>шт.</t>
  </si>
  <si>
    <t>Катетер Фолея двухходовой 16СН</t>
  </si>
  <si>
    <t>Катетер Фолея двухходовой 18СН</t>
  </si>
  <si>
    <t>Катетер Фолея двухходовой 20СН</t>
  </si>
  <si>
    <t xml:space="preserve">Лейкопластырь </t>
  </si>
  <si>
    <t>размер 3х500 шелковая основа</t>
  </si>
  <si>
    <t>уп</t>
  </si>
  <si>
    <t xml:space="preserve">Рулоны гигиенические плотность 25г, ширина 80 см, 100 метров </t>
  </si>
  <si>
    <t>характеристики: качество: CE; стерилизация: оксидом этилена; срок годности: 5 лет; игла: 18G (1,2 x 40 мм);
упаковка: поштучно в стерильной полиэтиленовой упаковке.</t>
  </si>
  <si>
    <t>Тест полосы для определения глюкозы в крови АККУ - ЧЕК в упаковке 50 шт</t>
  </si>
  <si>
    <t>Тонометр  с  фонендоскопом</t>
  </si>
  <si>
    <t>Шприц Жанэ 150,0 мл</t>
  </si>
  <si>
    <t>промывания полостей пациента, для проведения энтерального питания и введения через зонд катетера специальных растворов, питательных сред или лекарственных препаратов. Также возможно использование для внутривенных, внутрибрюшинных и интратрахеальных вливаний и для отсасывания различных жидкостей из организма. Шприц 150 типа Жане имеет объем 150,0 мл, шкала до 160,0 мл, цена деления - 1,0 мл.Шприц одноразовый 150 мл -  канюля - под катетер (Catheter Tip) Шприц 150,0 мл (тип Жанэ) является 3-х компанентным за счет наличия резиновой манжеты, покрытой силиконом- обеспечивающей максимальную плавность хода.</t>
  </si>
  <si>
    <t>Шприцы инъекционные однократного применения трехкомпонентные вместимостью 50 мл с иглами , 22Gx1 1/2</t>
  </si>
  <si>
    <t>Эластичный бинт</t>
  </si>
  <si>
    <t xml:space="preserve">Держатель КАТЕТЕРА </t>
  </si>
  <si>
    <t xml:space="preserve">Дыхательный контур Coaxial-тип, взрослый набор.
Предназначен для соединения аппаратов НДА и ИВЛ с пациентом.
• Температурный порт и порт давления.
• Состав взрослого: 4 гофрированных трубки (0,8 м. каждая, ID22 мм.), 1 соединительная трубка к увлажнителю (0,4 м., ID22 мм.). Порты давления и температуры, 2 влагосборника.
Размер (ID, мм) Взрослый ID22 мм </t>
  </si>
  <si>
    <t>Дыхательный контур взрослый, Y-тип длина 1800 мм</t>
  </si>
  <si>
    <t>Предназначен для соединения аппаратов НДА и ИВЛ с пациентом.
• Изготовлены из нетоксичного ПВХ.
• Применяются для взрослых, детей и новорожденных
Длина 1800 мм</t>
  </si>
  <si>
    <t>Игла для спинальной анестезии в наборе с проводниковыми иглами  с заточкой  "Карандаш"  с боковым отверстием</t>
  </si>
  <si>
    <t xml:space="preserve">G25, 0,53* 88мм                       </t>
  </si>
  <si>
    <t>G26, длина 88мм</t>
  </si>
  <si>
    <t>G27, длина 88мм</t>
  </si>
  <si>
    <t>Интубационный стилет стандарт для эндотрахеальных трубок Fr 10</t>
  </si>
  <si>
    <t>Интубационный стилет стандарт для эндотрахеальных трубок Fr 6</t>
  </si>
  <si>
    <t>Катетер Фолея двухходовой 14СН</t>
  </si>
  <si>
    <t>Линия удлинительная инфузионная</t>
  </si>
  <si>
    <t>Натронная известь. Сорбент универсальный для наркозных аппаратов</t>
  </si>
  <si>
    <t>Одноразовые ЭКГ электроды</t>
  </si>
  <si>
    <t>Пакет комбинированый СТЕРИТ</t>
  </si>
  <si>
    <t>Эндотрахеальная трубка двухпросветная левосторонняя №32</t>
  </si>
  <si>
    <t>изготовлена из термопластичного ПВХ - трубка после установки принимает форму дыхательных путей пациента, уменьшая давление на слизистую. Трахеальная и бронхиальная манжеты низкого давления снижают риск негативного воздействия на слизистую.  Бронхиальная манжета, пилотный баллон бронхиальной манжеты и бронхиальный просвет выполнены из синего пластика для легкой и быстрой идентификации. Бронхиальная манжета синего цвета помогает идентифицировать дистальный конец трубки, когда для определения положения трубки используется фибробронхоскоп.  Атравматичный изогнутый кончик облегчает расположение трубки в главном бронхе, а рентгенконтрастная полоса по всей ее длине позволяет чётко определить положение. Трубки поставляются с набором аксессуаров, включающим: вертлужный коннектор (2шт) с портами для бронхоскопии и санации; Y-образный коннектор 15М; интубационный стилет.</t>
  </si>
  <si>
    <t>Эндотрахеальная трубка двухпросветная левосторонняя №35</t>
  </si>
  <si>
    <t>Эндотрахеальная трубка с манжетой №7,5</t>
  </si>
  <si>
    <t xml:space="preserve">изготовлена из прозрачного нетоксичного термопластичного поливинилхлорида. Не содержит фтолатов. Прозрачность материала позволяет определить блокировку при отсутствии запотевания. Цилиндрическая форма манжеты. Трубка эндотрахеальная упакована в бумажно-териленовый пакет. Трубка эндотрахеальная однократного применения.
</t>
  </si>
  <si>
    <t>Эндотрахеальная трубка с манжетой №7.0</t>
  </si>
  <si>
    <t>Эндотрахеальная трубка с манжетой №8,0</t>
  </si>
  <si>
    <t xml:space="preserve">Изготовлена из прозрачного нетоксичного термопластичного поливинилхлорида. Не содержит фтолатов. Прозрачность материала позволяет определить блокировку при отсутствии запотевания. Цилиндрическая форма манжеты. Трубка эндотрахеальная упакована в бумажно-териленовый пакет. Трубка эндотрахеальная однократного применения.
</t>
  </si>
  <si>
    <t>Эндотрахеальная трубка с манжетой №8,5</t>
  </si>
  <si>
    <t>Атропина сульфат</t>
  </si>
  <si>
    <t>раствор для инъекций 1мг/мл</t>
  </si>
  <si>
    <t>Транексамовая кислота</t>
  </si>
  <si>
    <t>раствор для инъекций 20 мг</t>
  </si>
  <si>
    <t>Фенилэфрин</t>
  </si>
  <si>
    <t>Нить хирургическая нерассасывающаяся стерильная. Нить капроновая (полиамидная), плетеная,   неокрашенная 1 (метрикс 4) бобина 20 метров</t>
  </si>
  <si>
    <t>нить капроновая (полиамидная), плетеная,   неокрашенная 1 - (метрикс4-75cм) HR-30 упаковка 20 штук</t>
  </si>
  <si>
    <t>Нить хирургическая нерассасывающаяся стерильная. Нить капроновая (полиамидная), плетеная,   неокрашенная 3/0 (метрикс 2) бобина 20 метров</t>
  </si>
  <si>
    <t>нить капроновая (полиамидная), плетеная,   неокрашенная 3/0 - (метрикс2-75см) HR-26 упаковка 25 штук</t>
  </si>
  <si>
    <t>Нить хирургическая нерассасывающаяся стерильная. Нить капроновая (полиамидная), плетеная,   неокрашенная 0 - (метрикс3,5- 75см) HR-30</t>
  </si>
  <si>
    <t>Нить хирургическая нерассасывающаяся стерильная. Нить капроновая (полиамидная), плетеная,   неокрашенная 0 - (метрикс3,5- 75см) HR-35</t>
  </si>
  <si>
    <t>Нить хирургическая нерассасывающаяся стерильная. Нить капроновая (полиамидная), плетеная,   неокрашенная 1 - (метрикс4-75c) HR-30</t>
  </si>
  <si>
    <t>Нить хирургическая нерассасывающаяся стерильная. Нить капроновая (полиамидная), плетеная,   неокрашенная 1 - (метрикс4-75c) HR-35</t>
  </si>
  <si>
    <t>Нить хирургическая нерассасывающаяся стерильная. Нить капроновая (полиамидная), плетеная,   неокрашенная 1 - (метрикс4-75c) HR-40</t>
  </si>
  <si>
    <t>Нить капроновая нерассасывающаяся (полиамидная), плетеная,   неокрашенная 2 - (метрикс5-75см) HR-40</t>
  </si>
  <si>
    <t>нить капроновая (полиамидная), плетеная,   неокрашенная 2 - (метрикс5-75см) HR-35 упаковка 20 штук</t>
  </si>
  <si>
    <t xml:space="preserve">зажим кровеостанавливающий по типу МОСКИТ изогнутый  </t>
  </si>
  <si>
    <t>упк</t>
  </si>
  <si>
    <t>Нить хирургическая нерассасывающаяся стерильная. Нить капроновая (полиамидная), плетеная,   неокрашенная 3/0 - (метрикс2-75см) HR-26</t>
  </si>
  <si>
    <t>Нить хирургическая нерассасывающаяся стерильная. Нить капроновая (полиамидная), плетеная,   неокрашенная 2/0 - (метрикс3-75см) HR-26</t>
  </si>
  <si>
    <t xml:space="preserve">для измерения температуры в комнате </t>
  </si>
  <si>
    <t>2,0м+-0,2*80ММ, Предназначен для профилактики, оздоровления и лечения варикозного расширения вен, а также вывихов, растяжений, отеков и других травматических осложнений.</t>
  </si>
  <si>
    <t>Колиместат натрия</t>
  </si>
  <si>
    <t>порошок для приготовления раствора для внутривенного введения или ингаляции 1 000 000 ЕД</t>
  </si>
  <si>
    <t>Игла Сельдингера</t>
  </si>
  <si>
    <t>системы для введения контрастного вещества - линия пациента</t>
  </si>
  <si>
    <t xml:space="preserve">Трубка выполнена из прозрачного безопасного 
полимера. Один зеленый клапан обратного 
действия препятствует обратному току 
жидкости в шприц-колбу. 21 бар/305 psi. Длина: 1500 мм. 
Внутренний диаметр: 1,5 мм. Объем 
заполнения: 2,7 мл. </t>
  </si>
  <si>
    <t>системы для введения контрастного вещества - линия контраста</t>
  </si>
  <si>
    <t>Система шланговая с капельницей Объем капельницы – 10 мл, трубка заполнения колбы 1000 мм, внутренний диаметр 2,7 мм, трубка для подключения к линии пациента 210 мм, внутренний диаметр 2,0 мм.</t>
  </si>
  <si>
    <t>используется при манипуляциях с чувствительными тканями, которые могут быть подвержены травматизму при достаточно интенсивном и грубом стороннем механическом воздействии</t>
  </si>
  <si>
    <t xml:space="preserve">Заявка КМУ  по платным услугам на 4 квартал 2022 года </t>
  </si>
  <si>
    <t xml:space="preserve">ампула </t>
  </si>
  <si>
    <t>Стент трахео- и бронхиальный никель-титановый</t>
  </si>
  <si>
    <t xml:space="preserve">Фентанил </t>
  </si>
  <si>
    <t>Сульфаметоксазол и Триметоприм</t>
  </si>
  <si>
    <t>Зонд   для  энтерального питания .Размер 6 Fr. Зонд питающий. Используется  для питания пациента</t>
  </si>
  <si>
    <t>Зонд   для  энтерального питания .Размер 10 Fr. Зонд питающий. Используется  для питания пациента</t>
  </si>
  <si>
    <t>Катетер Фолея двухходовой 6 СН</t>
  </si>
  <si>
    <t>Катетер Фолея двухходовой 8 СН</t>
  </si>
  <si>
    <t>Катетер Фолея трехходовой 24 СН</t>
  </si>
  <si>
    <t xml:space="preserve">Зонд для энтерального питания </t>
  </si>
  <si>
    <t>Корцанг прямой 250мм</t>
  </si>
  <si>
    <t xml:space="preserve">Мочеприемник  с Т образным  клапаном 2000 мл </t>
  </si>
  <si>
    <t xml:space="preserve">Система для переливания крови одноразовая </t>
  </si>
  <si>
    <t>Лигатор кольцевой</t>
  </si>
  <si>
    <t xml:space="preserve">Кассета  B-LAC (лактат) </t>
  </si>
  <si>
    <t>Дыхательный контур Coaxial взрослый (ID 22 мм)</t>
  </si>
  <si>
    <t>Клипсы эндоскопические НХ-610-135-L</t>
  </si>
  <si>
    <t xml:space="preserve">Газовый баллон </t>
  </si>
  <si>
    <t xml:space="preserve">Зажим кровостанавливающий по типу МОСКИТ изогнутый  </t>
  </si>
  <si>
    <t>Щетка очистки для эндоскопа  BW-412 T</t>
  </si>
  <si>
    <t>Синтетический рассасывающийся (полиглактин 910) 0 (3,5) plys СТ36mm 1\2 c, 90 см</t>
  </si>
  <si>
    <t>Шовный материал стерильный. Синтетический рассасывающийся (полиглактин 910) 3\0 (2) SH-2 plys 26mm 1\2 c, 75 см</t>
  </si>
  <si>
    <t>Шовный материал стерильный. Синтетический рассасывающийся (полиглактин 910) 2\0 (3) SH-2 plys 20mm 1\2 c, 75 см</t>
  </si>
  <si>
    <t>Шовный материал стерильный. Синтетический рассасывающийся (полиглактин 910) 4\0 (1,5) SH-2 plys 20mm 1\2 c, 75 см</t>
  </si>
  <si>
    <t>Спирт этиловый 70%, 50 мл</t>
  </si>
  <si>
    <t>7,6 ММ 70-150 Удлинительные трубки для крепления к катетеру и соединители воздуховодов упрощают безопасное перемещение пациентов - как взрослых, так и детей. Они очень просты в использовании и освобождают руки, давая больше возможностей для оказания помощи. Крепления катетеров ErgoStar® и соединители катетеров – это лишь часть линейки оборудования Dräger для дыхательных систем.</t>
  </si>
  <si>
    <t xml:space="preserve">Клапан для биопсии </t>
  </si>
  <si>
    <t>ГОБМП</t>
  </si>
  <si>
    <t>Приложение 1 к объявлению</t>
  </si>
  <si>
    <t>Маска медицинская трехслойная на резинке</t>
  </si>
  <si>
    <t>одноразовые</t>
  </si>
  <si>
    <t>мешок имеет дренажную трубку длиной 90 см, которую можно укоротить до необходимой длины. Мешок может крепиться на кровать, инвалидное кресло или штатив с помощью специального прочного пластикового крючка, который позволяет полностью развернуть мешок и предохраняет его от провисания под тяжестью мочи.Свободный отток мочиДренажная трубка, изготовленная из прозрачного и очень гибкогоматериала, не перекручивается и не перегибается, обеспечивая свободный отток мочи. Дренажная трубка мягкая и удобная, не вызывает раздражения кожи.</t>
  </si>
  <si>
    <t>зонд аспирационный с вакуум-контролем предназначен для санации и отсасывания содержимого из эндотрахеальной и трахеостомической трубок, верхних дыхательных путей, ротовой и носовой полостей. стерильный;
предназначен для одноразового использования;
изготовлен из прозрачного имплантационно-нетоксичного поливинилхлорида;
термопластичный материал смягчается под воздействием температуры окружающих тканей;</t>
  </si>
  <si>
    <t>Аспирационный катетер с вакуум контролем Cap-con FR 14</t>
  </si>
  <si>
    <t>Бинт марлевый, медицинский, нестерильный, в индивидуальной упаковке</t>
  </si>
  <si>
    <t xml:space="preserve">длина  7 м х ширина 14 см, плотность материала 36г/м2  </t>
  </si>
  <si>
    <t>№ лота</t>
  </si>
  <si>
    <t>Количество</t>
  </si>
  <si>
    <t xml:space="preserve">Цена </t>
  </si>
  <si>
    <t>Сумма</t>
  </si>
  <si>
    <t xml:space="preserve">масса - 0,1кг - длина жгута 525 мм. </t>
  </si>
  <si>
    <t>Игла хирургическая  4А1-1,0х45 мм</t>
  </si>
  <si>
    <t>Игла хирургическая  4А1-0,6х30 мм</t>
  </si>
  <si>
    <t>Игла хирургическая  4А1-1,3х40 мм</t>
  </si>
  <si>
    <t>предназначен для облегчения постановки эндотрахеальной трубки и придания ей необходимого изгиба в условиях трудной интубации. Модификации: Стандартный стилет, стилет для эндотрахеальных трубок Паркер (с изменяемой кривизной)</t>
  </si>
  <si>
    <t>резервуар для приема каловых масс. Представляет собой емкость из запахонепронецаемой пленки. Однокомпонентное ( стомный мешок со встроенной клеевой пластиной)</t>
  </si>
  <si>
    <t>нить капроновая (полиамидная), плетеная,   неокрашенная 1 - (метрикс4-75cм) HR-30</t>
  </si>
  <si>
    <t xml:space="preserve">Катетер 18G венозный периферический </t>
  </si>
  <si>
    <t xml:space="preserve">Катетер 20G венозный периферический </t>
  </si>
  <si>
    <t xml:space="preserve">Катетер 22G венозный периферический </t>
  </si>
  <si>
    <t xml:space="preserve">Катетер 24G венозный периферический </t>
  </si>
  <si>
    <t>предназначен для катетеризации (до 30 суток) мочевого пузыря.  Биосовместимый материал снижает риск раздражения тканей, обеспечивает комфорт и безопасность пациента. 
Катетеры урологические Фолея изготовлены из нейтрального, термопластичного высококачественного латекса-каучука, покрытого силиконом - это оптимальное решение, т.к они жесткие до введения и размягчаются при температуре тела, уменьшая возможный дискомфорт. Плавный переход жесткости мочевого катетера от баллона к стержню уменьшает возможность возникновения травмы при введении</t>
  </si>
  <si>
    <t>клапан для инстурментального канала многоразовый, 10шт в упаковке</t>
  </si>
  <si>
    <t>предназначена для санитарно-гигиенических целей в качестве подкладного непроницаемого материала. Имеет одностороннее  резиновое покрытие , эластичная, водонипроницаемая, устойчива к многократной дезнефекции раствором хлораминаи стерилизации паром.</t>
  </si>
  <si>
    <t>клипсы широкого раскрытия для клипирующих устройств Инструменты эндотерапевтические: Клипсы: EZ Clip HX-610-135L 135° длинные 40 шт. /HX-610-135L/</t>
  </si>
  <si>
    <t>корцанг прямой 250мм</t>
  </si>
  <si>
    <t>линия удлинительная инфузионная (магистраль инфузионная, удлинитель медицинский, инфузионная линия, проводник инфузионный) предназначена для соединения источника инфузии (инфузионной системы, шприца, шприцевого насоса) с внутривенным катетером.</t>
  </si>
  <si>
    <t>предназначен для промывания и спринцевания полостей организма человека, а также для проведения процедуры микроклизм</t>
  </si>
  <si>
    <t>абсорбент натронной извести 5кг</t>
  </si>
  <si>
    <t>нить капроновая (полиамидная), плетеная,   неокрашенная 2 - (метрикс5-75c) HR-35 упаковка 20 штук</t>
  </si>
  <si>
    <t>нить капроновая (полиамидная), плетеная,   неокрашенная 0 - (метрикс3,5- 75см) HR-35. Упаковка 25 штук</t>
  </si>
  <si>
    <t>нить капроновая (полиамидная), плетеная,   неокрашенная 1 - (метрикс4-75cм) HR-35</t>
  </si>
  <si>
    <t>нить капроновая (полиамидная), плетеная,   неокрашенная 1 - (метрикс4-75cм) HR-40</t>
  </si>
  <si>
    <t>нить капроновая (полиамидная), плетеная,   неокрашенная 2/0 - (метрикс3-75см) HR-26. Упаковка 25 штук</t>
  </si>
  <si>
    <t>нить капроновая (полиамидная), плетеная,   неокрашенная 3/0 - (метрикс2-75см) HR-26. Упаковка 25 штук</t>
  </si>
  <si>
    <t>в хирургической практике применяются для разделения небольших участков мягких тканей, сосудов, паренхиматозных органов, взятия материала на гистологическое исследование, вскрытие полостей гнойников и абсцессов.</t>
  </si>
  <si>
    <t>канюля назальная кислородная используется преимущественно для пациентов, нуждающихся в стимуляции дыхательной деятельности. Длина - 2 м.</t>
  </si>
  <si>
    <t>MT200, 36мм Ø, с кнопочным коннектором, упакован 5 x 20/1000 на перфорированных пластинах</t>
  </si>
  <si>
    <t>пакеты предназначены для стерилизации насыщенным водяным паром под давлением, оксидом этилена, а также формальдегидом. Комбинированные самозапечатывающиеся пакеты особенно удобны для лечебных учреждений, в которых нет термозапаивающих машин. Наличие на бумаге набора индикаторов стерилизации, безопасно помещенных в области сварного шва вне зоны загрузки. Размер 130-250 мм</t>
  </si>
  <si>
    <t>рулон гигиенический, предназначен для покрытия операционных столов, процедурных кушеток и т.д. Материал: смс - трехслойный нетканый полипропиленовый материал. Отличительной особенностью материала СМС является присутствие между двумя слоями волокон спанбонда волокна материала мельтблаун</t>
  </si>
  <si>
    <t>синтетический рассасывающийся (полиглактин 910) 0 (3,5) plys СТ40mm 1\2 c, 90 см</t>
  </si>
  <si>
    <t xml:space="preserve">судно подкладное пластиковое  - специальное приспособление для осуществления испражнения и мочеиспускания больного в кровати, который по тем или иным причинам не может испражняться в туалете. Судно подкладное полимерное изготавливается из медицинского полипропилена, размеры 54 * 45 см, 1500 мл. </t>
  </si>
  <si>
    <t>для измерения температуры тела</t>
  </si>
  <si>
    <t>тест полосы для определения глюкозы в крови АККУ - ЧЕК в упаковке 50 шт</t>
  </si>
  <si>
    <t>тонометр  с  фонендоскопом</t>
  </si>
  <si>
    <t>Шприц одноразовый 2 мл 3-х компонентные</t>
  </si>
  <si>
    <t>Шприц одноразовый 5 мл 3-х компонентные</t>
  </si>
  <si>
    <t>Шприц одноразовый 10 мл 3-х компонентные</t>
  </si>
  <si>
    <t>Шприц одноразовый 20 мл 3-х компонентные</t>
  </si>
  <si>
    <t xml:space="preserve">Шприц одноразовый инсулиновые 1,0 мл 3-х компонентный </t>
  </si>
  <si>
    <t>стерильный прибор, состоящий из калиброванного цилиндра с плунжером, который используется для введения жидкости (например, лекарственного препарата) и/или отсасывания жидкости/газа из тела или медицинского прибора для различных применений. Дистальный конец цилиндра представляет собой вставляемый коннектор (обычно типа Луер-лок) для подсоединения охватывающего коннектора (пластиковой части) иглы для подкожных инъекций или устройства введения. Обычно изготавливается из пластика и силикона, плунжер может быть с противоприлипающими свойствами (предварительное внутреннее покрытие совместимыми веществами), которые обеспечивают плавное движение вручную или шприц-насосом. Это устройство одноразового применения.</t>
  </si>
  <si>
    <t>одноразовые комбинированные щетки для очистки каналов
50 шт. в упк.</t>
  </si>
  <si>
    <t>экспресс-тест на Тропонина I предназначен для выявления ишемического повреждения мышщ миокарда, с целью ранней диагностики инфаркта миокарда.</t>
  </si>
  <si>
    <t>изготовлена из термопластичного ПВХ - трубка после установки принимает форму дыхательных путей пациента, уменьшая давление на слизистую. Трахеальная и бронхиальная манжеты низкого давления снижают риск негативного воздействия на слизистую.  Бронхиальная манжета, пилотный баллон бронхиальной манжеты и бронхиальный просвет выполнены из синего пластика для легкой и быстрой идентификации. Бронхиальная манжета синего цвета помогает идентифицировать дистальный конец трубки, когда для определения положения трубки используется фибробронхоскоп.  Атравматичный изогнутый кончик облегчает расположение трубки в главном бронхе, а рентгенконтрастная полоса по всей ее длине позволяет чётко определить положение. Трубки поставляются с набором аксессуаров, включающим: вертлужный коннектор (2шт) с портами для бронхоскопии и санации; Y-образный коннектор 15М; интубационный стилет</t>
  </si>
  <si>
    <t>изготовлена из прозрачного нетоксичного термопластичного поливинилхлорида. Не содержит фтолатов. Прозрачность материала позволяет определить блокировку при отсутствии запотевания. Цилиндрическая форма манжеты. Трубка эндотрахеальная упакована в бумажно-териленовый пакет. Трубка эндотрахеальная однократного применения</t>
  </si>
  <si>
    <t>изготовлена из прозрачного нетоксичного термопластичного поливинилхлорида
Не содержит фтолатов
Прозрачность материала позволяет определить блокировку при отсутствии запотевания
Цилиндрическая форма манжеты
Трубка эндотрахеальная упакована в бумажно-териленовый пакет.
Трубка эндотрахеальная однократного применения</t>
  </si>
  <si>
    <t>игла Сельдингера - представляет собой острозаточенную тонкостенную пункционную иглу с косым срезом; четырехгранный рифленый полупрозрачный павильон иглы снабжен разъемом луер-лок (female), указатель направления среза иглы в виде выемки на одной из граней павильона; игла поставляется с защитным колпачком.  G-16, диаметр 1,60 мм, длина - 100 мм</t>
  </si>
  <si>
    <t>стент трахео- и бронхиальный никель-титановый, полностью покрытый, из материала Nitinol, с рентгеноконтрастными метками, установленный в систему доставки; диаметр стента, мм: 20; длина стента,мм: 60; диаметр системы доставки: 18Fr; длина системы доставки: 650 мм</t>
  </si>
  <si>
    <t>в упаковке - 10 шт</t>
  </si>
  <si>
    <t>фл</t>
  </si>
  <si>
    <t>Раствор натрия гидрокарбоната 4% 200 мл</t>
  </si>
  <si>
    <t>стерильный раствор во флаконах</t>
  </si>
  <si>
    <t>Раствор натрия хлорида 3% 200 мл</t>
  </si>
  <si>
    <t xml:space="preserve">концентрат для приготовления раствора для инфузий (80мг+16мг)/мл № 10 
</t>
  </si>
  <si>
    <t>раствор для инъекций 1% 1мл</t>
  </si>
  <si>
    <t xml:space="preserve">раствор для инъекций, 0,005% 2 мл </t>
  </si>
  <si>
    <t>раствор для инъекций, 50 мг/мл, 5 мл №10</t>
  </si>
  <si>
    <t>синтетический рассасывающийся (полиглактин 910) 2\0 (3) SH-2 plys 20mm 1\2 c, 75 см в упаковке 12 штук</t>
  </si>
  <si>
    <t>синтетический рассасывающийся (полиглактин 910) 3\0 (2) SH-2 plys 26mm 1\2 c, 75 см. в упаковке 36 штук</t>
  </si>
  <si>
    <t>синтетический рассасывающийся (полиглактин 910) 4\0 (1,5) SH-2 plys 20mm 1\2 c, 75 см. в упаковке 36 штук</t>
  </si>
  <si>
    <t>синтетический рассасывающийся (полиглактин 910) 1 (4) plys СТ 36mm 1\2 c, 90 см. в упаковке 36 штук</t>
  </si>
  <si>
    <t>лигатор эндоскопический - применяемый для лечения варикозно-расширенных вен пищевода. Уникальная конструкция дистального колпачка, позволяет располагать лигатурные кольца за пределами торцевой оптики эндоскопа, что обеспечивает улучшенную визуализацию оперативного поля.   7 зарядный, с возможностью применения с эндоскопами с наружными диаметрами дистальной части от 9,4 до 13 мм, в комплекте с катушкой для сброса колец, катетером для проведения нити, дистальным колпачком с 7 предустановленными кольцами, коннектором для ирригации. Длина катетера 145 см, диаметр катетера 2,0 мм. В комплекте два одноразовых биопсийных клапана в зависимости от модели эндоскопа, используемого специалистами: синий – для эндоскопов марки Olympus</t>
  </si>
  <si>
    <t xml:space="preserve">Капрон с плетеная USP 1 м4 75 см кол-30мм </t>
  </si>
  <si>
    <t>25 шт в упаковке для  определения кислотно-щелочного состояния (КЩС) аппарата OPTI</t>
  </si>
  <si>
    <t>Шовный материал стерильный. Синтетический рассасывающийся рассасывающийся (полиглактин 910) 1 (4) plys СТ 36mm 1\2 c, 90 см</t>
  </si>
  <si>
    <t>газовый баллон для аппарата опреденеия кислотно-щелочного состояния (КЩС) OPTI CCA-TS 6,0% СО2, 14,0% О2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</si>
</sst>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>
      <alignment horizontal="center"/>
    </xf>
    <xf numFmtId="0" fontId="5" fillId="0" borderId="0"/>
    <xf numFmtId="0" fontId="4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Fill="1"/>
    <xf numFmtId="0" fontId="7" fillId="0" borderId="3" xfId="2" applyFont="1" applyFill="1" applyBorder="1" applyAlignment="1" applyProtection="1">
      <alignment horizontal="left" vertical="top"/>
    </xf>
    <xf numFmtId="0" fontId="7" fillId="0" borderId="3" xfId="2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 wrapText="1"/>
    </xf>
    <xf numFmtId="3" fontId="8" fillId="0" borderId="5" xfId="4" applyNumberFormat="1" applyFont="1" applyFill="1" applyBorder="1" applyAlignment="1">
      <alignment horizontal="left" vertical="top" wrapText="1"/>
    </xf>
    <xf numFmtId="0" fontId="8" fillId="0" borderId="5" xfId="2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>
      <alignment horizontal="center" vertical="center"/>
    </xf>
    <xf numFmtId="2" fontId="8" fillId="0" borderId="5" xfId="1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2" fontId="9" fillId="0" borderId="5" xfId="1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top"/>
    </xf>
    <xf numFmtId="0" fontId="7" fillId="0" borderId="3" xfId="2" applyFont="1" applyFill="1" applyBorder="1" applyAlignment="1" applyProtection="1">
      <alignment horizontal="left" vertical="top" wrapText="1"/>
    </xf>
    <xf numFmtId="9" fontId="7" fillId="0" borderId="3" xfId="2" applyNumberFormat="1" applyFont="1" applyFill="1" applyBorder="1" applyAlignment="1" applyProtection="1">
      <alignment horizontal="left" vertical="top" wrapText="1"/>
    </xf>
    <xf numFmtId="43" fontId="7" fillId="0" borderId="3" xfId="7" applyFont="1" applyFill="1" applyBorder="1" applyAlignment="1" applyProtection="1">
      <alignment horizontal="left" vertical="top"/>
      <protection locked="0"/>
    </xf>
    <xf numFmtId="0" fontId="9" fillId="0" borderId="5" xfId="0" applyFont="1" applyFill="1" applyBorder="1" applyAlignment="1">
      <alignment wrapText="1"/>
    </xf>
    <xf numFmtId="0" fontId="7" fillId="0" borderId="3" xfId="0" applyFont="1" applyFill="1" applyBorder="1" applyAlignment="1">
      <alignment horizontal="left" vertical="top" wrapText="1"/>
    </xf>
    <xf numFmtId="0" fontId="6" fillId="0" borderId="0" xfId="0" applyFont="1" applyFill="1"/>
    <xf numFmtId="0" fontId="10" fillId="0" borderId="2" xfId="3" applyFont="1" applyFill="1" applyAlignment="1">
      <alignment horizontal="center" vertical="center"/>
    </xf>
    <xf numFmtId="3" fontId="7" fillId="0" borderId="6" xfId="3" applyNumberFormat="1" applyFont="1" applyFill="1" applyBorder="1" applyAlignment="1">
      <alignment horizontal="center" vertical="center" wrapText="1"/>
    </xf>
    <xf numFmtId="4" fontId="7" fillId="0" borderId="6" xfId="3" applyNumberFormat="1" applyFont="1" applyFill="1" applyBorder="1" applyAlignment="1">
      <alignment horizontal="center" vertical="center" wrapText="1"/>
    </xf>
    <xf numFmtId="3" fontId="8" fillId="0" borderId="6" xfId="3" applyNumberFormat="1" applyFont="1" applyFill="1" applyBorder="1" applyAlignment="1">
      <alignment horizontal="center" vertical="center" wrapText="1"/>
    </xf>
    <xf numFmtId="4" fontId="8" fillId="0" borderId="6" xfId="3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3" fontId="8" fillId="0" borderId="6" xfId="3" applyNumberFormat="1" applyFont="1" applyFill="1" applyBorder="1" applyAlignment="1">
      <alignment horizontal="center" vertical="center"/>
    </xf>
    <xf numFmtId="4" fontId="8" fillId="0" borderId="6" xfId="3" applyNumberFormat="1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/>
    </xf>
    <xf numFmtId="0" fontId="8" fillId="0" borderId="6" xfId="4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6" applyFont="1" applyFill="1" applyBorder="1" applyAlignment="1">
      <alignment horizontal="left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2" applyFont="1" applyFill="1" applyBorder="1" applyAlignment="1" applyProtection="1">
      <alignment horizontal="left" vertical="center" wrapText="1"/>
    </xf>
    <xf numFmtId="3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6" xfId="2" applyFont="1" applyFill="1" applyBorder="1" applyAlignment="1" applyProtection="1">
      <alignment horizontal="center" vertical="center" wrapText="1"/>
    </xf>
    <xf numFmtId="0" fontId="11" fillId="0" borderId="6" xfId="0" applyFont="1" applyFill="1" applyBorder="1"/>
    <xf numFmtId="0" fontId="8" fillId="0" borderId="6" xfId="5" applyNumberFormat="1" applyFont="1" applyFill="1" applyBorder="1" applyAlignment="1">
      <alignment horizontal="left" vertical="center" wrapText="1"/>
    </xf>
    <xf numFmtId="3" fontId="8" fillId="0" borderId="6" xfId="4" applyNumberFormat="1" applyFont="1" applyFill="1" applyBorder="1" applyAlignment="1">
      <alignment horizontal="left" vertical="center" wrapText="1"/>
    </xf>
    <xf numFmtId="3" fontId="8" fillId="0" borderId="6" xfId="2" applyNumberFormat="1" applyFont="1" applyFill="1" applyBorder="1" applyAlignment="1" applyProtection="1">
      <alignment horizontal="center" vertical="center"/>
      <protection locked="0"/>
    </xf>
    <xf numFmtId="0" fontId="8" fillId="0" borderId="6" xfId="2" applyFont="1" applyFill="1" applyBorder="1" applyAlignment="1" applyProtection="1">
      <alignment horizontal="center" vertical="center"/>
      <protection locked="0"/>
    </xf>
    <xf numFmtId="2" fontId="8" fillId="0" borderId="6" xfId="4" applyNumberFormat="1" applyFont="1" applyFill="1" applyBorder="1" applyAlignment="1">
      <alignment horizontal="center" vertical="center" wrapText="1"/>
    </xf>
    <xf numFmtId="0" fontId="8" fillId="0" borderId="6" xfId="4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6" xfId="3" applyFont="1" applyFill="1" applyBorder="1" applyAlignment="1">
      <alignment horizontal="left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left" vertical="center" wrapText="1"/>
    </xf>
    <xf numFmtId="0" fontId="7" fillId="0" borderId="6" xfId="3" applyFont="1" applyFill="1" applyBorder="1" applyAlignment="1">
      <alignment horizontal="center" vertical="center" wrapText="1"/>
    </xf>
    <xf numFmtId="43" fontId="7" fillId="0" borderId="6" xfId="7" applyFont="1" applyFill="1" applyBorder="1" applyAlignment="1">
      <alignment vertical="center" wrapText="1"/>
    </xf>
  </cellXfs>
  <cellStyles count="8">
    <cellStyle name="Вывод" xfId="3" builtinId="21"/>
    <cellStyle name="Денежный" xfId="1" builtinId="4"/>
    <cellStyle name="Заголовок 3" xfId="2" builtinId="18"/>
    <cellStyle name="Обычный" xfId="0" builtinId="0"/>
    <cellStyle name="Обычный 3" xfId="6"/>
    <cellStyle name="Обычный_Лист1" xfId="4"/>
    <cellStyle name="Обычный_Экспорт из портала" xfId="5"/>
    <cellStyle name="Финансовый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"/>
  <sheetViews>
    <sheetView zoomScale="70" zoomScaleNormal="70" workbookViewId="0">
      <selection activeCell="C6" sqref="C6"/>
    </sheetView>
  </sheetViews>
  <sheetFormatPr defaultRowHeight="14.4" x14ac:dyDescent="0.3"/>
  <cols>
    <col min="1" max="1" width="3" bestFit="1" customWidth="1"/>
    <col min="2" max="2" width="22.6640625" customWidth="1"/>
    <col min="3" max="3" width="43.44140625" customWidth="1"/>
    <col min="5" max="5" width="14.88671875" customWidth="1"/>
    <col min="6" max="6" width="13.5546875" customWidth="1"/>
    <col min="7" max="7" width="18.88671875" customWidth="1"/>
  </cols>
  <sheetData>
    <row r="2" spans="1:8" ht="15.6" x14ac:dyDescent="0.3">
      <c r="A2" s="24" t="s">
        <v>103</v>
      </c>
      <c r="B2" s="24"/>
      <c r="C2" s="24"/>
      <c r="D2" s="24"/>
      <c r="E2" s="24"/>
      <c r="F2" s="24"/>
      <c r="G2" s="24"/>
      <c r="H2" s="1"/>
    </row>
    <row r="3" spans="1:8" ht="15.6" x14ac:dyDescent="0.3">
      <c r="A3" s="2" t="s">
        <v>3</v>
      </c>
      <c r="B3" s="2" t="s">
        <v>4</v>
      </c>
      <c r="C3" s="2" t="s">
        <v>5</v>
      </c>
      <c r="D3" s="3" t="s">
        <v>12</v>
      </c>
      <c r="E3" s="4" t="s">
        <v>14</v>
      </c>
      <c r="F3" s="4" t="s">
        <v>13</v>
      </c>
      <c r="G3" s="4" t="s">
        <v>11</v>
      </c>
      <c r="H3" s="1"/>
    </row>
    <row r="4" spans="1:8" ht="126" customHeight="1" x14ac:dyDescent="0.3">
      <c r="A4" s="5">
        <v>1</v>
      </c>
      <c r="B4" s="6" t="s">
        <v>1</v>
      </c>
      <c r="C4" s="7" t="s">
        <v>7</v>
      </c>
      <c r="D4" s="8" t="s">
        <v>9</v>
      </c>
      <c r="E4" s="9">
        <v>100</v>
      </c>
      <c r="F4" s="10">
        <v>30</v>
      </c>
      <c r="G4" s="11">
        <f t="shared" ref="G4:G7" si="0">E4*F4</f>
        <v>3000</v>
      </c>
      <c r="H4" s="1"/>
    </row>
    <row r="5" spans="1:8" ht="109.2" x14ac:dyDescent="0.3">
      <c r="A5" s="5">
        <v>2</v>
      </c>
      <c r="B5" s="6" t="s">
        <v>2</v>
      </c>
      <c r="C5" s="7" t="s">
        <v>8</v>
      </c>
      <c r="D5" s="10" t="s">
        <v>9</v>
      </c>
      <c r="E5" s="9">
        <v>500</v>
      </c>
      <c r="F5" s="10">
        <v>25</v>
      </c>
      <c r="G5" s="11">
        <f t="shared" si="0"/>
        <v>12500</v>
      </c>
      <c r="H5" s="1"/>
    </row>
    <row r="6" spans="1:8" ht="140.4" x14ac:dyDescent="0.3">
      <c r="A6" s="5">
        <v>3</v>
      </c>
      <c r="B6" s="12" t="s">
        <v>98</v>
      </c>
      <c r="C6" s="12" t="s">
        <v>99</v>
      </c>
      <c r="D6" s="13" t="s">
        <v>9</v>
      </c>
      <c r="E6" s="14">
        <v>500</v>
      </c>
      <c r="F6" s="15">
        <v>2250</v>
      </c>
      <c r="G6" s="16">
        <f t="shared" si="0"/>
        <v>1125000</v>
      </c>
      <c r="H6" s="1"/>
    </row>
    <row r="7" spans="1:8" ht="93.6" x14ac:dyDescent="0.3">
      <c r="A7" s="5">
        <v>4</v>
      </c>
      <c r="B7" s="12" t="s">
        <v>100</v>
      </c>
      <c r="C7" s="21" t="s">
        <v>101</v>
      </c>
      <c r="D7" s="13" t="s">
        <v>9</v>
      </c>
      <c r="E7" s="14">
        <v>1500</v>
      </c>
      <c r="F7" s="15">
        <v>5250</v>
      </c>
      <c r="G7" s="16">
        <f t="shared" si="0"/>
        <v>7875000</v>
      </c>
      <c r="H7" s="1"/>
    </row>
    <row r="8" spans="1:8" ht="15.6" x14ac:dyDescent="0.3">
      <c r="A8" s="17"/>
      <c r="B8" s="18" t="s">
        <v>10</v>
      </c>
      <c r="C8" s="22"/>
      <c r="D8" s="19"/>
      <c r="E8" s="17"/>
      <c r="F8" s="18"/>
      <c r="G8" s="20">
        <f>SUM(G4:G7)</f>
        <v>9015500</v>
      </c>
      <c r="H8" s="1"/>
    </row>
    <row r="9" spans="1:8" x14ac:dyDescent="0.3">
      <c r="A9" s="23"/>
      <c r="B9" s="23"/>
      <c r="C9" s="23"/>
      <c r="D9" s="23"/>
      <c r="E9" s="23"/>
      <c r="F9" s="23"/>
      <c r="G9" s="23"/>
      <c r="H9" s="1"/>
    </row>
  </sheetData>
  <mergeCells count="1">
    <mergeCell ref="A2:G2"/>
  </mergeCells>
  <dataValidations count="1">
    <dataValidation allowBlank="1" showInputMessage="1" showErrorMessage="1" prompt="Введите наименование на рус.языке" sqref="B4 C9:C63 C4:C5"/>
  </dataValidations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7"/>
  <sheetViews>
    <sheetView tabSelected="1" zoomScale="90" zoomScaleNormal="90" workbookViewId="0">
      <pane ySplit="5" topLeftCell="A96" activePane="bottomLeft" state="frozen"/>
      <selection pane="bottomLeft" activeCell="A5" sqref="A5:G106"/>
    </sheetView>
  </sheetViews>
  <sheetFormatPr defaultColWidth="9.109375" defaultRowHeight="15.6" x14ac:dyDescent="0.3"/>
  <cols>
    <col min="1" max="1" width="5.77734375" style="30" customWidth="1"/>
    <col min="2" max="2" width="56.33203125" style="30" customWidth="1"/>
    <col min="3" max="3" width="80.109375" style="30" customWidth="1"/>
    <col min="4" max="4" width="8.33203125" style="30" customWidth="1"/>
    <col min="5" max="5" width="15.109375" style="30" customWidth="1"/>
    <col min="6" max="6" width="11.109375" style="38" customWidth="1"/>
    <col min="7" max="7" width="17.44140625" style="30" customWidth="1"/>
    <col min="8" max="8" width="13.88671875" style="30" customWidth="1"/>
    <col min="9" max="9" width="14.33203125" style="30" customWidth="1"/>
    <col min="10" max="16384" width="9.109375" style="30"/>
  </cols>
  <sheetData>
    <row r="1" spans="1:10" x14ac:dyDescent="0.3">
      <c r="A1" s="29" t="s">
        <v>132</v>
      </c>
      <c r="B1" s="29"/>
      <c r="C1" s="29"/>
      <c r="D1" s="29"/>
      <c r="E1" s="29"/>
      <c r="F1" s="29"/>
      <c r="G1" s="29"/>
    </row>
    <row r="2" spans="1:10" ht="15.6" customHeight="1" x14ac:dyDescent="0.3">
      <c r="B2" s="31"/>
      <c r="C2" s="31"/>
      <c r="D2" s="31"/>
      <c r="E2" s="31"/>
      <c r="F2" s="31"/>
      <c r="G2" s="31"/>
      <c r="H2" s="32"/>
      <c r="I2" s="32"/>
      <c r="J2" s="32"/>
    </row>
    <row r="3" spans="1:10" x14ac:dyDescent="0.3">
      <c r="A3" s="33" t="s">
        <v>131</v>
      </c>
      <c r="B3" s="33"/>
      <c r="C3" s="33"/>
      <c r="D3" s="33"/>
      <c r="E3" s="33"/>
      <c r="F3" s="33"/>
      <c r="G3" s="33"/>
      <c r="H3" s="32"/>
      <c r="I3" s="32"/>
      <c r="J3" s="32"/>
    </row>
    <row r="4" spans="1:10" ht="15" customHeight="1" x14ac:dyDescent="0.3">
      <c r="A4" s="34"/>
      <c r="B4" s="35"/>
      <c r="C4" s="35"/>
      <c r="D4" s="35"/>
      <c r="E4" s="35"/>
      <c r="F4" s="35"/>
      <c r="G4" s="35"/>
      <c r="H4" s="32"/>
      <c r="I4" s="32"/>
      <c r="J4" s="32"/>
    </row>
    <row r="5" spans="1:10" ht="31.2" x14ac:dyDescent="0.3">
      <c r="A5" s="39" t="s">
        <v>140</v>
      </c>
      <c r="B5" s="39" t="s">
        <v>4</v>
      </c>
      <c r="C5" s="39" t="s">
        <v>5</v>
      </c>
      <c r="D5" s="39" t="s">
        <v>12</v>
      </c>
      <c r="E5" s="40" t="s">
        <v>141</v>
      </c>
      <c r="F5" s="41" t="s">
        <v>142</v>
      </c>
      <c r="G5" s="40" t="s">
        <v>143</v>
      </c>
      <c r="H5" s="32"/>
      <c r="I5" s="32"/>
      <c r="J5" s="32"/>
    </row>
    <row r="6" spans="1:10" ht="30" customHeight="1" x14ac:dyDescent="0.3">
      <c r="A6" s="42">
        <v>1</v>
      </c>
      <c r="B6" s="43" t="s">
        <v>128</v>
      </c>
      <c r="C6" s="43"/>
      <c r="D6" s="42" t="s">
        <v>27</v>
      </c>
      <c r="E6" s="44">
        <v>504</v>
      </c>
      <c r="F6" s="45">
        <v>99.66</v>
      </c>
      <c r="G6" s="46">
        <f>E6*F6</f>
        <v>50228.639999999999</v>
      </c>
      <c r="H6" s="32"/>
      <c r="I6" s="32"/>
      <c r="J6" s="32"/>
    </row>
    <row r="7" spans="1:10" s="32" customFormat="1" ht="31.2" x14ac:dyDescent="0.3">
      <c r="A7" s="42">
        <v>2</v>
      </c>
      <c r="B7" s="47" t="s">
        <v>138</v>
      </c>
      <c r="C7" s="43" t="s">
        <v>139</v>
      </c>
      <c r="D7" s="48" t="s">
        <v>9</v>
      </c>
      <c r="E7" s="49">
        <v>1200</v>
      </c>
      <c r="F7" s="46">
        <v>130</v>
      </c>
      <c r="G7" s="46">
        <f t="shared" ref="G7:G70" si="0">E7*F7</f>
        <v>156000</v>
      </c>
    </row>
    <row r="8" spans="1:10" s="32" customFormat="1" ht="171.6" x14ac:dyDescent="0.3">
      <c r="A8" s="42">
        <v>3</v>
      </c>
      <c r="B8" s="50" t="s">
        <v>117</v>
      </c>
      <c r="C8" s="43" t="s">
        <v>205</v>
      </c>
      <c r="D8" s="42" t="s">
        <v>9</v>
      </c>
      <c r="E8" s="49">
        <v>1</v>
      </c>
      <c r="F8" s="46">
        <v>150000</v>
      </c>
      <c r="G8" s="46">
        <f t="shared" si="0"/>
        <v>150000</v>
      </c>
    </row>
    <row r="9" spans="1:10" ht="141.75" customHeight="1" x14ac:dyDescent="0.3">
      <c r="A9" s="42">
        <v>4</v>
      </c>
      <c r="B9" s="51" t="s">
        <v>137</v>
      </c>
      <c r="C9" s="43" t="s">
        <v>136</v>
      </c>
      <c r="D9" s="48" t="s">
        <v>9</v>
      </c>
      <c r="E9" s="49">
        <v>60</v>
      </c>
      <c r="F9" s="52">
        <v>100</v>
      </c>
      <c r="G9" s="46">
        <f t="shared" si="0"/>
        <v>6000</v>
      </c>
      <c r="H9" s="32"/>
      <c r="I9" s="32"/>
      <c r="J9" s="32"/>
    </row>
    <row r="10" spans="1:10" ht="30.75" customHeight="1" x14ac:dyDescent="0.3">
      <c r="A10" s="42">
        <v>5</v>
      </c>
      <c r="B10" s="51" t="s">
        <v>113</v>
      </c>
      <c r="C10" s="53" t="s">
        <v>108</v>
      </c>
      <c r="D10" s="48" t="s">
        <v>9</v>
      </c>
      <c r="E10" s="49">
        <v>100</v>
      </c>
      <c r="F10" s="52">
        <v>200</v>
      </c>
      <c r="G10" s="46">
        <f t="shared" si="0"/>
        <v>20000</v>
      </c>
      <c r="H10" s="32"/>
      <c r="I10" s="32"/>
      <c r="J10" s="32"/>
    </row>
    <row r="11" spans="1:10" ht="48.75" customHeight="1" x14ac:dyDescent="0.3">
      <c r="A11" s="42">
        <v>6</v>
      </c>
      <c r="B11" s="51" t="s">
        <v>113</v>
      </c>
      <c r="C11" s="53" t="s">
        <v>109</v>
      </c>
      <c r="D11" s="48" t="s">
        <v>9</v>
      </c>
      <c r="E11" s="49">
        <v>100</v>
      </c>
      <c r="F11" s="52">
        <v>200</v>
      </c>
      <c r="G11" s="46">
        <f t="shared" si="0"/>
        <v>20000</v>
      </c>
      <c r="H11" s="32"/>
      <c r="I11" s="32"/>
      <c r="J11" s="32"/>
    </row>
    <row r="12" spans="1:10" ht="62.4" x14ac:dyDescent="0.3">
      <c r="A12" s="42">
        <v>7</v>
      </c>
      <c r="B12" s="43" t="s">
        <v>29</v>
      </c>
      <c r="C12" s="43" t="s">
        <v>30</v>
      </c>
      <c r="D12" s="42" t="s">
        <v>31</v>
      </c>
      <c r="E12" s="44">
        <v>100</v>
      </c>
      <c r="F12" s="45">
        <v>280</v>
      </c>
      <c r="G12" s="46">
        <f t="shared" si="0"/>
        <v>28000</v>
      </c>
      <c r="H12" s="32"/>
      <c r="I12" s="32"/>
      <c r="J12" s="32"/>
    </row>
    <row r="13" spans="1:10" ht="109.2" x14ac:dyDescent="0.3">
      <c r="A13" s="42">
        <v>8</v>
      </c>
      <c r="B13" s="47" t="s">
        <v>119</v>
      </c>
      <c r="C13" s="43" t="s">
        <v>50</v>
      </c>
      <c r="D13" s="48" t="s">
        <v>9</v>
      </c>
      <c r="E13" s="49">
        <v>100</v>
      </c>
      <c r="F13" s="46">
        <v>1000</v>
      </c>
      <c r="G13" s="46">
        <f t="shared" si="0"/>
        <v>100000</v>
      </c>
      <c r="H13" s="32"/>
      <c r="I13" s="32"/>
      <c r="J13" s="32"/>
    </row>
    <row r="14" spans="1:10" ht="62.4" x14ac:dyDescent="0.3">
      <c r="A14" s="42">
        <v>9</v>
      </c>
      <c r="B14" s="47" t="s">
        <v>51</v>
      </c>
      <c r="C14" s="43" t="s">
        <v>52</v>
      </c>
      <c r="D14" s="48" t="s">
        <v>9</v>
      </c>
      <c r="E14" s="49">
        <v>120</v>
      </c>
      <c r="F14" s="46">
        <v>3500</v>
      </c>
      <c r="G14" s="46">
        <f t="shared" si="0"/>
        <v>420000</v>
      </c>
      <c r="H14" s="32"/>
      <c r="I14" s="32"/>
      <c r="J14" s="32"/>
    </row>
    <row r="15" spans="1:10" ht="46.8" x14ac:dyDescent="0.3">
      <c r="A15" s="42">
        <v>10</v>
      </c>
      <c r="B15" s="54" t="s">
        <v>32</v>
      </c>
      <c r="C15" s="54" t="s">
        <v>144</v>
      </c>
      <c r="D15" s="48" t="s">
        <v>26</v>
      </c>
      <c r="E15" s="55">
        <v>15</v>
      </c>
      <c r="F15" s="52">
        <v>950</v>
      </c>
      <c r="G15" s="46">
        <f t="shared" si="0"/>
        <v>14250</v>
      </c>
      <c r="H15" s="32"/>
      <c r="I15" s="32"/>
      <c r="J15" s="32"/>
    </row>
    <row r="16" spans="1:10" ht="31.2" x14ac:dyDescent="0.3">
      <c r="A16" s="42">
        <v>11</v>
      </c>
      <c r="B16" s="43" t="s">
        <v>122</v>
      </c>
      <c r="C16" s="43" t="s">
        <v>89</v>
      </c>
      <c r="D16" s="48" t="s">
        <v>9</v>
      </c>
      <c r="E16" s="49">
        <v>5</v>
      </c>
      <c r="F16" s="46">
        <v>2000</v>
      </c>
      <c r="G16" s="46">
        <f t="shared" si="0"/>
        <v>10000</v>
      </c>
      <c r="H16" s="32"/>
      <c r="I16" s="32"/>
      <c r="J16" s="32"/>
    </row>
    <row r="17" spans="1:10" ht="46.8" x14ac:dyDescent="0.3">
      <c r="A17" s="42">
        <v>12</v>
      </c>
      <c r="B17" s="43" t="s">
        <v>53</v>
      </c>
      <c r="C17" s="43" t="s">
        <v>54</v>
      </c>
      <c r="D17" s="42" t="s">
        <v>9</v>
      </c>
      <c r="E17" s="49">
        <v>200</v>
      </c>
      <c r="F17" s="46">
        <v>3800</v>
      </c>
      <c r="G17" s="46">
        <f t="shared" si="0"/>
        <v>760000</v>
      </c>
      <c r="H17" s="32"/>
      <c r="I17" s="32"/>
      <c r="J17" s="32"/>
    </row>
    <row r="18" spans="1:10" ht="46.8" x14ac:dyDescent="0.3">
      <c r="A18" s="42">
        <v>13</v>
      </c>
      <c r="B18" s="43" t="s">
        <v>53</v>
      </c>
      <c r="C18" s="43" t="s">
        <v>55</v>
      </c>
      <c r="D18" s="48" t="s">
        <v>34</v>
      </c>
      <c r="E18" s="49">
        <v>200</v>
      </c>
      <c r="F18" s="46">
        <v>3800</v>
      </c>
      <c r="G18" s="46">
        <f t="shared" si="0"/>
        <v>760000</v>
      </c>
      <c r="H18" s="32"/>
      <c r="I18" s="32"/>
      <c r="J18" s="32"/>
    </row>
    <row r="19" spans="1:10" ht="46.8" x14ac:dyDescent="0.3">
      <c r="A19" s="42">
        <v>14</v>
      </c>
      <c r="B19" s="43" t="s">
        <v>53</v>
      </c>
      <c r="C19" s="43" t="s">
        <v>56</v>
      </c>
      <c r="D19" s="48" t="s">
        <v>34</v>
      </c>
      <c r="E19" s="49">
        <v>200</v>
      </c>
      <c r="F19" s="46">
        <v>3500</v>
      </c>
      <c r="G19" s="46">
        <f t="shared" si="0"/>
        <v>700000</v>
      </c>
      <c r="H19" s="32"/>
      <c r="I19" s="32"/>
      <c r="J19" s="32"/>
    </row>
    <row r="20" spans="1:10" x14ac:dyDescent="0.3">
      <c r="A20" s="42">
        <v>15</v>
      </c>
      <c r="B20" s="43" t="s">
        <v>145</v>
      </c>
      <c r="C20" s="43" t="s">
        <v>192</v>
      </c>
      <c r="D20" s="46" t="s">
        <v>40</v>
      </c>
      <c r="E20" s="49">
        <v>2</v>
      </c>
      <c r="F20" s="46">
        <v>280</v>
      </c>
      <c r="G20" s="46">
        <f t="shared" si="0"/>
        <v>560</v>
      </c>
      <c r="H20" s="32"/>
      <c r="I20" s="32"/>
      <c r="J20" s="32"/>
    </row>
    <row r="21" spans="1:10" x14ac:dyDescent="0.3">
      <c r="A21" s="42">
        <v>16</v>
      </c>
      <c r="B21" s="43" t="s">
        <v>146</v>
      </c>
      <c r="C21" s="43" t="s">
        <v>192</v>
      </c>
      <c r="D21" s="46" t="s">
        <v>40</v>
      </c>
      <c r="E21" s="49">
        <v>2</v>
      </c>
      <c r="F21" s="46">
        <v>280</v>
      </c>
      <c r="G21" s="46">
        <f t="shared" si="0"/>
        <v>560</v>
      </c>
      <c r="H21" s="32"/>
      <c r="I21" s="32"/>
      <c r="J21" s="32"/>
    </row>
    <row r="22" spans="1:10" x14ac:dyDescent="0.3">
      <c r="A22" s="42">
        <v>17</v>
      </c>
      <c r="B22" s="43" t="s">
        <v>147</v>
      </c>
      <c r="C22" s="43" t="s">
        <v>192</v>
      </c>
      <c r="D22" s="46" t="s">
        <v>40</v>
      </c>
      <c r="E22" s="49">
        <v>2</v>
      </c>
      <c r="F22" s="46">
        <v>280</v>
      </c>
      <c r="G22" s="46">
        <f t="shared" si="0"/>
        <v>560</v>
      </c>
      <c r="H22" s="32"/>
      <c r="I22" s="32"/>
      <c r="J22" s="32"/>
    </row>
    <row r="23" spans="1:10" ht="62.4" x14ac:dyDescent="0.3">
      <c r="A23" s="42">
        <v>18</v>
      </c>
      <c r="B23" s="47" t="s">
        <v>57</v>
      </c>
      <c r="C23" s="43" t="s">
        <v>148</v>
      </c>
      <c r="D23" s="48" t="s">
        <v>34</v>
      </c>
      <c r="E23" s="49">
        <v>50</v>
      </c>
      <c r="F23" s="46">
        <v>3000</v>
      </c>
      <c r="G23" s="46">
        <f t="shared" si="0"/>
        <v>150000</v>
      </c>
      <c r="H23" s="32"/>
      <c r="I23" s="32"/>
      <c r="J23" s="32"/>
    </row>
    <row r="24" spans="1:10" ht="62.4" x14ac:dyDescent="0.3">
      <c r="A24" s="42">
        <v>19</v>
      </c>
      <c r="B24" s="47" t="s">
        <v>58</v>
      </c>
      <c r="C24" s="43" t="s">
        <v>148</v>
      </c>
      <c r="D24" s="48" t="s">
        <v>34</v>
      </c>
      <c r="E24" s="49">
        <v>10</v>
      </c>
      <c r="F24" s="46">
        <v>3000</v>
      </c>
      <c r="G24" s="46">
        <f t="shared" si="0"/>
        <v>30000</v>
      </c>
      <c r="H24" s="32"/>
      <c r="I24" s="32"/>
      <c r="J24" s="32"/>
    </row>
    <row r="25" spans="1:10" ht="46.8" x14ac:dyDescent="0.3">
      <c r="A25" s="42">
        <v>20</v>
      </c>
      <c r="B25" s="43" t="s">
        <v>24</v>
      </c>
      <c r="C25" s="43" t="s">
        <v>149</v>
      </c>
      <c r="D25" s="48" t="s">
        <v>34</v>
      </c>
      <c r="E25" s="55">
        <v>20</v>
      </c>
      <c r="F25" s="52">
        <v>1500</v>
      </c>
      <c r="G25" s="46">
        <f t="shared" si="0"/>
        <v>30000</v>
      </c>
      <c r="H25" s="32"/>
      <c r="I25" s="32"/>
      <c r="J25" s="32"/>
    </row>
    <row r="26" spans="1:10" ht="31.2" x14ac:dyDescent="0.3">
      <c r="A26" s="42">
        <v>21</v>
      </c>
      <c r="B26" s="47" t="s">
        <v>206</v>
      </c>
      <c r="C26" s="43" t="s">
        <v>150</v>
      </c>
      <c r="D26" s="48" t="s">
        <v>34</v>
      </c>
      <c r="E26" s="49">
        <v>60</v>
      </c>
      <c r="F26" s="46">
        <v>300</v>
      </c>
      <c r="G26" s="46">
        <f t="shared" si="0"/>
        <v>18000</v>
      </c>
      <c r="H26" s="32"/>
      <c r="I26" s="32"/>
      <c r="J26" s="32"/>
    </row>
    <row r="27" spans="1:10" ht="31.2" x14ac:dyDescent="0.3">
      <c r="A27" s="42">
        <v>22</v>
      </c>
      <c r="B27" s="47" t="s">
        <v>118</v>
      </c>
      <c r="C27" s="43" t="s">
        <v>207</v>
      </c>
      <c r="D27" s="48" t="s">
        <v>40</v>
      </c>
      <c r="E27" s="49">
        <v>4</v>
      </c>
      <c r="F27" s="46">
        <v>280</v>
      </c>
      <c r="G27" s="46">
        <f t="shared" si="0"/>
        <v>1120</v>
      </c>
      <c r="H27" s="32"/>
      <c r="I27" s="32"/>
      <c r="J27" s="32"/>
    </row>
    <row r="28" spans="1:10" x14ac:dyDescent="0.3">
      <c r="A28" s="42">
        <v>23</v>
      </c>
      <c r="B28" s="43" t="s">
        <v>151</v>
      </c>
      <c r="C28" s="50"/>
      <c r="D28" s="48" t="s">
        <v>34</v>
      </c>
      <c r="E28" s="55">
        <v>800</v>
      </c>
      <c r="F28" s="52">
        <v>120</v>
      </c>
      <c r="G28" s="46">
        <f t="shared" si="0"/>
        <v>96000</v>
      </c>
      <c r="H28" s="32"/>
      <c r="I28" s="32"/>
      <c r="J28" s="32"/>
    </row>
    <row r="29" spans="1:10" x14ac:dyDescent="0.3">
      <c r="A29" s="42">
        <v>24</v>
      </c>
      <c r="B29" s="43" t="s">
        <v>152</v>
      </c>
      <c r="C29" s="50"/>
      <c r="D29" s="48" t="s">
        <v>34</v>
      </c>
      <c r="E29" s="55">
        <v>800</v>
      </c>
      <c r="F29" s="52">
        <v>120</v>
      </c>
      <c r="G29" s="46">
        <f t="shared" si="0"/>
        <v>96000</v>
      </c>
      <c r="H29" s="32"/>
      <c r="I29" s="32"/>
      <c r="J29" s="32"/>
    </row>
    <row r="30" spans="1:10" x14ac:dyDescent="0.3">
      <c r="A30" s="42">
        <v>25</v>
      </c>
      <c r="B30" s="43" t="s">
        <v>153</v>
      </c>
      <c r="C30" s="50"/>
      <c r="D30" s="48" t="s">
        <v>34</v>
      </c>
      <c r="E30" s="55">
        <v>500</v>
      </c>
      <c r="F30" s="52">
        <v>120</v>
      </c>
      <c r="G30" s="46">
        <f t="shared" si="0"/>
        <v>60000</v>
      </c>
      <c r="H30" s="32"/>
      <c r="I30" s="32"/>
      <c r="J30" s="32"/>
    </row>
    <row r="31" spans="1:10" x14ac:dyDescent="0.3">
      <c r="A31" s="42">
        <v>26</v>
      </c>
      <c r="B31" s="43" t="s">
        <v>154</v>
      </c>
      <c r="C31" s="50"/>
      <c r="D31" s="48" t="s">
        <v>34</v>
      </c>
      <c r="E31" s="49">
        <v>300</v>
      </c>
      <c r="F31" s="46">
        <v>150</v>
      </c>
      <c r="G31" s="46">
        <f t="shared" si="0"/>
        <v>45000</v>
      </c>
      <c r="H31" s="32"/>
      <c r="I31" s="32"/>
      <c r="J31" s="32"/>
    </row>
    <row r="32" spans="1:10" ht="46.8" x14ac:dyDescent="0.3">
      <c r="A32" s="42">
        <v>27</v>
      </c>
      <c r="B32" s="56" t="s">
        <v>110</v>
      </c>
      <c r="C32" s="56" t="s">
        <v>33</v>
      </c>
      <c r="D32" s="42" t="s">
        <v>9</v>
      </c>
      <c r="E32" s="49">
        <v>30</v>
      </c>
      <c r="F32" s="46">
        <v>400</v>
      </c>
      <c r="G32" s="46">
        <f t="shared" si="0"/>
        <v>12000</v>
      </c>
      <c r="H32" s="32"/>
      <c r="I32" s="32"/>
      <c r="J32" s="32"/>
    </row>
    <row r="33" spans="1:10" ht="46.8" x14ac:dyDescent="0.3">
      <c r="A33" s="42">
        <v>28</v>
      </c>
      <c r="B33" s="56" t="s">
        <v>111</v>
      </c>
      <c r="C33" s="56" t="s">
        <v>33</v>
      </c>
      <c r="D33" s="42" t="s">
        <v>9</v>
      </c>
      <c r="E33" s="49">
        <v>30</v>
      </c>
      <c r="F33" s="46">
        <v>400</v>
      </c>
      <c r="G33" s="46">
        <f t="shared" si="0"/>
        <v>12000</v>
      </c>
      <c r="H33" s="32"/>
      <c r="I33" s="32"/>
      <c r="J33" s="32"/>
    </row>
    <row r="34" spans="1:10" ht="46.8" x14ac:dyDescent="0.3">
      <c r="A34" s="42">
        <v>29</v>
      </c>
      <c r="B34" s="43" t="s">
        <v>59</v>
      </c>
      <c r="C34" s="43" t="s">
        <v>33</v>
      </c>
      <c r="D34" s="48" t="s">
        <v>34</v>
      </c>
      <c r="E34" s="49">
        <v>100</v>
      </c>
      <c r="F34" s="46">
        <v>400</v>
      </c>
      <c r="G34" s="46">
        <f t="shared" si="0"/>
        <v>40000</v>
      </c>
      <c r="H34" s="32"/>
      <c r="I34" s="32"/>
      <c r="J34" s="32"/>
    </row>
    <row r="35" spans="1:10" ht="46.8" x14ac:dyDescent="0.3">
      <c r="A35" s="42">
        <v>30</v>
      </c>
      <c r="B35" s="43" t="s">
        <v>35</v>
      </c>
      <c r="C35" s="43" t="s">
        <v>33</v>
      </c>
      <c r="D35" s="48" t="s">
        <v>34</v>
      </c>
      <c r="E35" s="49">
        <v>150</v>
      </c>
      <c r="F35" s="46">
        <v>400</v>
      </c>
      <c r="G35" s="46">
        <f t="shared" si="0"/>
        <v>60000</v>
      </c>
      <c r="H35" s="32"/>
      <c r="I35" s="32"/>
      <c r="J35" s="32"/>
    </row>
    <row r="36" spans="1:10" ht="46.8" x14ac:dyDescent="0.3">
      <c r="A36" s="42">
        <v>31</v>
      </c>
      <c r="B36" s="43" t="s">
        <v>36</v>
      </c>
      <c r="C36" s="43" t="s">
        <v>33</v>
      </c>
      <c r="D36" s="48" t="s">
        <v>34</v>
      </c>
      <c r="E36" s="49">
        <v>400</v>
      </c>
      <c r="F36" s="46">
        <v>400</v>
      </c>
      <c r="G36" s="46">
        <f t="shared" si="0"/>
        <v>160000</v>
      </c>
      <c r="H36" s="32"/>
      <c r="I36" s="32"/>
      <c r="J36" s="32"/>
    </row>
    <row r="37" spans="1:10" ht="46.8" x14ac:dyDescent="0.3">
      <c r="A37" s="42">
        <v>32</v>
      </c>
      <c r="B37" s="43" t="s">
        <v>37</v>
      </c>
      <c r="C37" s="43" t="s">
        <v>33</v>
      </c>
      <c r="D37" s="48" t="s">
        <v>34</v>
      </c>
      <c r="E37" s="49">
        <v>400</v>
      </c>
      <c r="F37" s="46">
        <v>400</v>
      </c>
      <c r="G37" s="46">
        <f t="shared" si="0"/>
        <v>160000</v>
      </c>
      <c r="H37" s="32"/>
      <c r="I37" s="32"/>
      <c r="J37" s="32"/>
    </row>
    <row r="38" spans="1:10" ht="140.4" x14ac:dyDescent="0.3">
      <c r="A38" s="42">
        <v>33</v>
      </c>
      <c r="B38" s="56" t="s">
        <v>112</v>
      </c>
      <c r="C38" s="56" t="s">
        <v>155</v>
      </c>
      <c r="D38" s="48" t="s">
        <v>34</v>
      </c>
      <c r="E38" s="49">
        <v>100</v>
      </c>
      <c r="F38" s="46">
        <v>500</v>
      </c>
      <c r="G38" s="46">
        <f t="shared" si="0"/>
        <v>50000</v>
      </c>
      <c r="H38" s="32"/>
      <c r="I38" s="32"/>
      <c r="J38" s="32"/>
    </row>
    <row r="39" spans="1:10" x14ac:dyDescent="0.3">
      <c r="A39" s="42">
        <v>34</v>
      </c>
      <c r="B39" s="43" t="s">
        <v>130</v>
      </c>
      <c r="C39" s="43" t="s">
        <v>156</v>
      </c>
      <c r="D39" s="42" t="s">
        <v>31</v>
      </c>
      <c r="E39" s="49">
        <v>1</v>
      </c>
      <c r="F39" s="46">
        <v>26000</v>
      </c>
      <c r="G39" s="46">
        <f t="shared" si="0"/>
        <v>26000</v>
      </c>
      <c r="H39" s="32"/>
      <c r="I39" s="32"/>
      <c r="J39" s="32"/>
    </row>
    <row r="40" spans="1:10" ht="62.4" x14ac:dyDescent="0.3">
      <c r="A40" s="42">
        <v>35</v>
      </c>
      <c r="B40" s="54" t="s">
        <v>20</v>
      </c>
      <c r="C40" s="54" t="s">
        <v>157</v>
      </c>
      <c r="D40" s="57" t="s">
        <v>28</v>
      </c>
      <c r="E40" s="55">
        <v>1</v>
      </c>
      <c r="F40" s="52">
        <v>30000</v>
      </c>
      <c r="G40" s="46">
        <f t="shared" si="0"/>
        <v>30000</v>
      </c>
      <c r="H40" s="32"/>
      <c r="I40" s="32"/>
      <c r="J40" s="32"/>
    </row>
    <row r="41" spans="1:10" ht="46.8" x14ac:dyDescent="0.3">
      <c r="A41" s="42">
        <v>36</v>
      </c>
      <c r="B41" s="43" t="s">
        <v>120</v>
      </c>
      <c r="C41" s="43" t="s">
        <v>158</v>
      </c>
      <c r="D41" s="42" t="s">
        <v>90</v>
      </c>
      <c r="E41" s="49">
        <v>1</v>
      </c>
      <c r="F41" s="46">
        <v>503000</v>
      </c>
      <c r="G41" s="46">
        <f t="shared" si="0"/>
        <v>503000</v>
      </c>
      <c r="H41" s="32"/>
      <c r="I41" s="32"/>
      <c r="J41" s="32"/>
    </row>
    <row r="42" spans="1:10" x14ac:dyDescent="0.3">
      <c r="A42" s="42">
        <v>37</v>
      </c>
      <c r="B42" s="43" t="s">
        <v>114</v>
      </c>
      <c r="C42" s="43" t="s">
        <v>159</v>
      </c>
      <c r="D42" s="48" t="s">
        <v>9</v>
      </c>
      <c r="E42" s="49">
        <v>5</v>
      </c>
      <c r="F42" s="46">
        <v>1950</v>
      </c>
      <c r="G42" s="46">
        <f t="shared" si="0"/>
        <v>9750</v>
      </c>
      <c r="H42" s="32"/>
      <c r="I42" s="32"/>
      <c r="J42" s="32"/>
    </row>
    <row r="43" spans="1:10" x14ac:dyDescent="0.3">
      <c r="A43" s="42">
        <v>38</v>
      </c>
      <c r="B43" s="43" t="s">
        <v>38</v>
      </c>
      <c r="C43" s="43" t="s">
        <v>39</v>
      </c>
      <c r="D43" s="42" t="s">
        <v>9</v>
      </c>
      <c r="E43" s="49">
        <v>250</v>
      </c>
      <c r="F43" s="46">
        <v>320.36</v>
      </c>
      <c r="G43" s="46">
        <f t="shared" si="0"/>
        <v>80090</v>
      </c>
      <c r="H43" s="32"/>
      <c r="I43" s="32"/>
      <c r="J43" s="32"/>
    </row>
    <row r="44" spans="1:10" ht="62.4" x14ac:dyDescent="0.3">
      <c r="A44" s="42">
        <v>39</v>
      </c>
      <c r="B44" s="47" t="s">
        <v>60</v>
      </c>
      <c r="C44" s="43" t="s">
        <v>160</v>
      </c>
      <c r="D44" s="42" t="s">
        <v>9</v>
      </c>
      <c r="E44" s="49">
        <v>20</v>
      </c>
      <c r="F44" s="46">
        <v>350</v>
      </c>
      <c r="G44" s="46">
        <f t="shared" si="0"/>
        <v>7000</v>
      </c>
      <c r="H44" s="32"/>
      <c r="I44" s="32"/>
      <c r="J44" s="32"/>
    </row>
    <row r="45" spans="1:10" x14ac:dyDescent="0.25">
      <c r="A45" s="42">
        <v>40</v>
      </c>
      <c r="B45" s="43" t="s">
        <v>133</v>
      </c>
      <c r="C45" s="58" t="s">
        <v>134</v>
      </c>
      <c r="D45" s="42" t="s">
        <v>9</v>
      </c>
      <c r="E45" s="49">
        <v>10000</v>
      </c>
      <c r="F45" s="46">
        <v>20</v>
      </c>
      <c r="G45" s="46">
        <f t="shared" si="0"/>
        <v>200000</v>
      </c>
      <c r="H45" s="32"/>
      <c r="I45" s="32"/>
      <c r="J45" s="32"/>
    </row>
    <row r="46" spans="1:10" ht="124.8" x14ac:dyDescent="0.3">
      <c r="A46" s="42">
        <v>41</v>
      </c>
      <c r="B46" s="59" t="s">
        <v>115</v>
      </c>
      <c r="C46" s="43" t="s">
        <v>135</v>
      </c>
      <c r="D46" s="42" t="s">
        <v>26</v>
      </c>
      <c r="E46" s="55">
        <v>1000</v>
      </c>
      <c r="F46" s="52">
        <v>168</v>
      </c>
      <c r="G46" s="46">
        <f t="shared" si="0"/>
        <v>168000</v>
      </c>
      <c r="H46" s="32"/>
      <c r="I46" s="32"/>
      <c r="J46" s="32"/>
    </row>
    <row r="47" spans="1:10" ht="31.2" x14ac:dyDescent="0.3">
      <c r="A47" s="42">
        <v>42</v>
      </c>
      <c r="B47" s="59" t="s">
        <v>25</v>
      </c>
      <c r="C47" s="53" t="s">
        <v>161</v>
      </c>
      <c r="D47" s="42" t="s">
        <v>26</v>
      </c>
      <c r="E47" s="55">
        <v>100</v>
      </c>
      <c r="F47" s="52">
        <v>50</v>
      </c>
      <c r="G47" s="46">
        <f t="shared" si="0"/>
        <v>5000</v>
      </c>
      <c r="H47" s="32"/>
      <c r="I47" s="32"/>
      <c r="J47" s="32"/>
    </row>
    <row r="48" spans="1:10" ht="31.2" x14ac:dyDescent="0.3">
      <c r="A48" s="42">
        <v>43</v>
      </c>
      <c r="B48" s="43" t="s">
        <v>61</v>
      </c>
      <c r="C48" s="60" t="s">
        <v>162</v>
      </c>
      <c r="D48" s="42" t="s">
        <v>9</v>
      </c>
      <c r="E48" s="49">
        <v>10</v>
      </c>
      <c r="F48" s="46">
        <v>11000</v>
      </c>
      <c r="G48" s="46">
        <f t="shared" si="0"/>
        <v>110000</v>
      </c>
      <c r="H48" s="32"/>
      <c r="I48" s="32"/>
      <c r="J48" s="32"/>
    </row>
    <row r="49" spans="1:10" ht="31.2" x14ac:dyDescent="0.3">
      <c r="A49" s="42">
        <v>44</v>
      </c>
      <c r="B49" s="54" t="s">
        <v>87</v>
      </c>
      <c r="C49" s="54" t="s">
        <v>88</v>
      </c>
      <c r="D49" s="48" t="s">
        <v>9</v>
      </c>
      <c r="E49" s="49">
        <v>80</v>
      </c>
      <c r="F49" s="46">
        <v>700</v>
      </c>
      <c r="G49" s="46">
        <f t="shared" si="0"/>
        <v>56000</v>
      </c>
      <c r="H49" s="32"/>
      <c r="I49" s="32"/>
      <c r="J49" s="32"/>
    </row>
    <row r="50" spans="1:10" ht="46.8" x14ac:dyDescent="0.3">
      <c r="A50" s="42">
        <v>45</v>
      </c>
      <c r="B50" s="54" t="s">
        <v>82</v>
      </c>
      <c r="C50" s="54" t="s">
        <v>163</v>
      </c>
      <c r="D50" s="48" t="s">
        <v>9</v>
      </c>
      <c r="E50" s="49">
        <v>100</v>
      </c>
      <c r="F50" s="46">
        <v>700</v>
      </c>
      <c r="G50" s="46">
        <f t="shared" si="0"/>
        <v>70000</v>
      </c>
      <c r="H50" s="32"/>
      <c r="I50" s="32"/>
      <c r="J50" s="32"/>
    </row>
    <row r="51" spans="1:10" ht="46.8" x14ac:dyDescent="0.3">
      <c r="A51" s="42">
        <v>46</v>
      </c>
      <c r="B51" s="54" t="s">
        <v>83</v>
      </c>
      <c r="C51" s="54" t="s">
        <v>164</v>
      </c>
      <c r="D51" s="48" t="s">
        <v>9</v>
      </c>
      <c r="E51" s="61">
        <v>125</v>
      </c>
      <c r="F51" s="46">
        <v>700</v>
      </c>
      <c r="G51" s="46">
        <f t="shared" si="0"/>
        <v>87500</v>
      </c>
      <c r="H51" s="32"/>
      <c r="I51" s="32"/>
      <c r="J51" s="32"/>
    </row>
    <row r="52" spans="1:10" ht="46.8" x14ac:dyDescent="0.3">
      <c r="A52" s="42">
        <v>47</v>
      </c>
      <c r="B52" s="54" t="s">
        <v>84</v>
      </c>
      <c r="C52" s="54" t="s">
        <v>150</v>
      </c>
      <c r="D52" s="48" t="s">
        <v>9</v>
      </c>
      <c r="E52" s="49">
        <v>50</v>
      </c>
      <c r="F52" s="46">
        <v>700</v>
      </c>
      <c r="G52" s="46">
        <f t="shared" si="0"/>
        <v>35000</v>
      </c>
      <c r="H52" s="32"/>
      <c r="I52" s="32"/>
      <c r="J52" s="32"/>
    </row>
    <row r="53" spans="1:10" ht="46.8" x14ac:dyDescent="0.3">
      <c r="A53" s="42">
        <v>48</v>
      </c>
      <c r="B53" s="54" t="s">
        <v>85</v>
      </c>
      <c r="C53" s="54" t="s">
        <v>165</v>
      </c>
      <c r="D53" s="48" t="s">
        <v>9</v>
      </c>
      <c r="E53" s="49">
        <v>25</v>
      </c>
      <c r="F53" s="46">
        <v>700</v>
      </c>
      <c r="G53" s="46">
        <f t="shared" si="0"/>
        <v>17500</v>
      </c>
      <c r="H53" s="32"/>
      <c r="I53" s="32"/>
      <c r="J53" s="32"/>
    </row>
    <row r="54" spans="1:10" ht="46.8" x14ac:dyDescent="0.3">
      <c r="A54" s="42">
        <v>49</v>
      </c>
      <c r="B54" s="54" t="s">
        <v>86</v>
      </c>
      <c r="C54" s="54" t="s">
        <v>166</v>
      </c>
      <c r="D54" s="48" t="s">
        <v>9</v>
      </c>
      <c r="E54" s="49">
        <v>25</v>
      </c>
      <c r="F54" s="46">
        <v>700</v>
      </c>
      <c r="G54" s="46">
        <f t="shared" si="0"/>
        <v>17500</v>
      </c>
      <c r="H54" s="32"/>
      <c r="I54" s="32"/>
      <c r="J54" s="32"/>
    </row>
    <row r="55" spans="1:10" ht="46.8" x14ac:dyDescent="0.3">
      <c r="A55" s="42">
        <v>50</v>
      </c>
      <c r="B55" s="54" t="s">
        <v>78</v>
      </c>
      <c r="C55" s="54" t="s">
        <v>79</v>
      </c>
      <c r="D55" s="48" t="s">
        <v>9</v>
      </c>
      <c r="E55" s="49">
        <v>100</v>
      </c>
      <c r="F55" s="46">
        <v>700</v>
      </c>
      <c r="G55" s="46">
        <f t="shared" si="0"/>
        <v>70000</v>
      </c>
      <c r="H55" s="32"/>
      <c r="I55" s="32"/>
      <c r="J55" s="32"/>
    </row>
    <row r="56" spans="1:10" ht="46.8" x14ac:dyDescent="0.3">
      <c r="A56" s="42">
        <v>51</v>
      </c>
      <c r="B56" s="54" t="s">
        <v>92</v>
      </c>
      <c r="C56" s="54" t="s">
        <v>167</v>
      </c>
      <c r="D56" s="48" t="s">
        <v>9</v>
      </c>
      <c r="E56" s="61">
        <v>200</v>
      </c>
      <c r="F56" s="46">
        <v>700</v>
      </c>
      <c r="G56" s="46">
        <f t="shared" si="0"/>
        <v>140000</v>
      </c>
      <c r="H56" s="32"/>
      <c r="I56" s="32"/>
      <c r="J56" s="32"/>
    </row>
    <row r="57" spans="1:10" ht="46.8" x14ac:dyDescent="0.3">
      <c r="A57" s="42">
        <v>52</v>
      </c>
      <c r="B57" s="54" t="s">
        <v>91</v>
      </c>
      <c r="C57" s="54" t="s">
        <v>168</v>
      </c>
      <c r="D57" s="48" t="s">
        <v>9</v>
      </c>
      <c r="E57" s="61">
        <v>125</v>
      </c>
      <c r="F57" s="46">
        <v>700</v>
      </c>
      <c r="G57" s="46">
        <f t="shared" si="0"/>
        <v>87500</v>
      </c>
      <c r="H57" s="32"/>
      <c r="I57" s="32"/>
      <c r="J57" s="32"/>
    </row>
    <row r="58" spans="1:10" ht="46.8" x14ac:dyDescent="0.3">
      <c r="A58" s="42">
        <v>53</v>
      </c>
      <c r="B58" s="54" t="s">
        <v>80</v>
      </c>
      <c r="C58" s="54" t="s">
        <v>81</v>
      </c>
      <c r="D58" s="48" t="s">
        <v>9</v>
      </c>
      <c r="E58" s="49">
        <v>50</v>
      </c>
      <c r="F58" s="46">
        <v>700</v>
      </c>
      <c r="G58" s="46">
        <f t="shared" si="0"/>
        <v>35000</v>
      </c>
      <c r="H58" s="32"/>
      <c r="I58" s="32"/>
      <c r="J58" s="32"/>
    </row>
    <row r="59" spans="1:10" ht="46.8" x14ac:dyDescent="0.3">
      <c r="A59" s="42">
        <v>54</v>
      </c>
      <c r="B59" s="43" t="s">
        <v>23</v>
      </c>
      <c r="C59" s="43" t="s">
        <v>169</v>
      </c>
      <c r="D59" s="42" t="s">
        <v>26</v>
      </c>
      <c r="E59" s="55">
        <v>1</v>
      </c>
      <c r="F59" s="52">
        <v>2000</v>
      </c>
      <c r="G59" s="46">
        <f t="shared" si="0"/>
        <v>2000</v>
      </c>
      <c r="H59" s="32"/>
      <c r="I59" s="32"/>
      <c r="J59" s="32"/>
    </row>
    <row r="60" spans="1:10" ht="31.2" x14ac:dyDescent="0.3">
      <c r="A60" s="42">
        <v>55</v>
      </c>
      <c r="B60" s="59" t="s">
        <v>17</v>
      </c>
      <c r="C60" s="43" t="s">
        <v>170</v>
      </c>
      <c r="D60" s="42" t="s">
        <v>26</v>
      </c>
      <c r="E60" s="55">
        <v>150</v>
      </c>
      <c r="F60" s="52">
        <v>500</v>
      </c>
      <c r="G60" s="46">
        <f t="shared" si="0"/>
        <v>75000</v>
      </c>
      <c r="H60" s="32"/>
      <c r="I60" s="32"/>
      <c r="J60" s="32"/>
    </row>
    <row r="61" spans="1:10" ht="31.2" x14ac:dyDescent="0.3">
      <c r="A61" s="42">
        <v>56</v>
      </c>
      <c r="B61" s="54" t="s">
        <v>62</v>
      </c>
      <c r="C61" s="43" t="s">
        <v>171</v>
      </c>
      <c r="D61" s="62" t="s">
        <v>31</v>
      </c>
      <c r="E61" s="49">
        <v>15</v>
      </c>
      <c r="F61" s="46">
        <v>11000</v>
      </c>
      <c r="G61" s="46">
        <f t="shared" si="0"/>
        <v>165000</v>
      </c>
      <c r="H61" s="32"/>
      <c r="I61" s="32"/>
      <c r="J61" s="32"/>
    </row>
    <row r="62" spans="1:10" ht="93.6" x14ac:dyDescent="0.3">
      <c r="A62" s="42">
        <v>57</v>
      </c>
      <c r="B62" s="54" t="s">
        <v>63</v>
      </c>
      <c r="C62" s="54" t="s">
        <v>172</v>
      </c>
      <c r="D62" s="48" t="s">
        <v>9</v>
      </c>
      <c r="E62" s="49">
        <v>300</v>
      </c>
      <c r="F62" s="46">
        <v>1600</v>
      </c>
      <c r="G62" s="46">
        <f t="shared" si="0"/>
        <v>480000</v>
      </c>
      <c r="H62" s="32"/>
      <c r="I62" s="32"/>
      <c r="J62" s="32"/>
    </row>
    <row r="63" spans="1:10" s="36" customFormat="1" ht="46.8" x14ac:dyDescent="0.3">
      <c r="A63" s="42">
        <v>58</v>
      </c>
      <c r="B63" s="43" t="s">
        <v>21</v>
      </c>
      <c r="C63" s="43" t="s">
        <v>102</v>
      </c>
      <c r="D63" s="42" t="s">
        <v>26</v>
      </c>
      <c r="E63" s="55">
        <v>10</v>
      </c>
      <c r="F63" s="52">
        <v>2500</v>
      </c>
      <c r="G63" s="46">
        <f t="shared" si="0"/>
        <v>25000</v>
      </c>
      <c r="H63" s="32"/>
      <c r="I63" s="32"/>
      <c r="J63" s="32"/>
    </row>
    <row r="64" spans="1:10" ht="87.75" customHeight="1" x14ac:dyDescent="0.3">
      <c r="A64" s="42">
        <v>59</v>
      </c>
      <c r="B64" s="43" t="s">
        <v>41</v>
      </c>
      <c r="C64" s="43" t="s">
        <v>173</v>
      </c>
      <c r="D64" s="42" t="s">
        <v>28</v>
      </c>
      <c r="E64" s="55">
        <v>7</v>
      </c>
      <c r="F64" s="52">
        <v>6000</v>
      </c>
      <c r="G64" s="46">
        <f t="shared" si="0"/>
        <v>42000</v>
      </c>
      <c r="H64" s="32"/>
      <c r="I64" s="32"/>
      <c r="J64" s="32"/>
    </row>
    <row r="65" spans="1:10" s="32" customFormat="1" ht="46.8" x14ac:dyDescent="0.3">
      <c r="A65" s="42">
        <v>60</v>
      </c>
      <c r="B65" s="43" t="s">
        <v>116</v>
      </c>
      <c r="C65" s="43" t="s">
        <v>42</v>
      </c>
      <c r="D65" s="42" t="s">
        <v>9</v>
      </c>
      <c r="E65" s="55">
        <v>1200</v>
      </c>
      <c r="F65" s="52">
        <v>141</v>
      </c>
      <c r="G65" s="46">
        <f t="shared" si="0"/>
        <v>169200</v>
      </c>
    </row>
    <row r="66" spans="1:10" ht="31.2" x14ac:dyDescent="0.3">
      <c r="A66" s="42">
        <v>61</v>
      </c>
      <c r="B66" s="54" t="s">
        <v>124</v>
      </c>
      <c r="C66" s="54" t="s">
        <v>174</v>
      </c>
      <c r="D66" s="48" t="s">
        <v>9</v>
      </c>
      <c r="E66" s="49">
        <v>25</v>
      </c>
      <c r="F66" s="46">
        <v>943.55</v>
      </c>
      <c r="G66" s="46">
        <f t="shared" si="0"/>
        <v>23588.75</v>
      </c>
      <c r="H66" s="32"/>
      <c r="I66" s="32"/>
      <c r="J66" s="32"/>
    </row>
    <row r="67" spans="1:10" ht="78" x14ac:dyDescent="0.3">
      <c r="A67" s="42">
        <v>62</v>
      </c>
      <c r="B67" s="43" t="s">
        <v>22</v>
      </c>
      <c r="C67" s="43" t="s">
        <v>175</v>
      </c>
      <c r="D67" s="42" t="s">
        <v>26</v>
      </c>
      <c r="E67" s="55">
        <v>5</v>
      </c>
      <c r="F67" s="52">
        <v>5000</v>
      </c>
      <c r="G67" s="46">
        <f t="shared" si="0"/>
        <v>25000</v>
      </c>
      <c r="H67" s="32"/>
      <c r="I67" s="32"/>
      <c r="J67" s="32"/>
    </row>
    <row r="68" spans="1:10" x14ac:dyDescent="0.3">
      <c r="A68" s="42">
        <v>63</v>
      </c>
      <c r="B68" s="43" t="s">
        <v>19</v>
      </c>
      <c r="C68" s="43" t="s">
        <v>93</v>
      </c>
      <c r="D68" s="42" t="s">
        <v>26</v>
      </c>
      <c r="E68" s="55">
        <v>20</v>
      </c>
      <c r="F68" s="52">
        <v>300</v>
      </c>
      <c r="G68" s="46">
        <f t="shared" si="0"/>
        <v>6000</v>
      </c>
      <c r="H68" s="32"/>
      <c r="I68" s="32"/>
      <c r="J68" s="32"/>
    </row>
    <row r="69" spans="1:10" x14ac:dyDescent="0.3">
      <c r="A69" s="42">
        <v>64</v>
      </c>
      <c r="B69" s="43" t="s">
        <v>18</v>
      </c>
      <c r="C69" s="43" t="s">
        <v>176</v>
      </c>
      <c r="D69" s="42" t="s">
        <v>26</v>
      </c>
      <c r="E69" s="55">
        <v>20</v>
      </c>
      <c r="F69" s="52">
        <v>800</v>
      </c>
      <c r="G69" s="46">
        <f t="shared" si="0"/>
        <v>16000</v>
      </c>
      <c r="H69" s="32"/>
      <c r="I69" s="32"/>
      <c r="J69" s="32"/>
    </row>
    <row r="70" spans="1:10" ht="31.2" x14ac:dyDescent="0.3">
      <c r="A70" s="42">
        <v>65</v>
      </c>
      <c r="B70" s="43" t="s">
        <v>43</v>
      </c>
      <c r="C70" s="43" t="s">
        <v>177</v>
      </c>
      <c r="D70" s="48" t="s">
        <v>40</v>
      </c>
      <c r="E70" s="55">
        <v>40</v>
      </c>
      <c r="F70" s="52">
        <v>5000</v>
      </c>
      <c r="G70" s="46">
        <f t="shared" si="0"/>
        <v>200000</v>
      </c>
      <c r="H70" s="32"/>
      <c r="I70" s="32"/>
      <c r="J70" s="32"/>
    </row>
    <row r="71" spans="1:10" x14ac:dyDescent="0.3">
      <c r="A71" s="42">
        <v>66</v>
      </c>
      <c r="B71" s="60" t="s">
        <v>44</v>
      </c>
      <c r="C71" s="60" t="s">
        <v>178</v>
      </c>
      <c r="D71" s="63" t="s">
        <v>9</v>
      </c>
      <c r="E71" s="55">
        <v>5</v>
      </c>
      <c r="F71" s="52">
        <v>3177.9</v>
      </c>
      <c r="G71" s="46">
        <f t="shared" ref="G71:G105" si="1">E71*F71</f>
        <v>15889.5</v>
      </c>
      <c r="H71" s="32"/>
      <c r="I71" s="32"/>
      <c r="J71" s="32"/>
    </row>
    <row r="72" spans="1:10" x14ac:dyDescent="0.3">
      <c r="A72" s="42">
        <v>67</v>
      </c>
      <c r="B72" s="43" t="s">
        <v>0</v>
      </c>
      <c r="C72" s="43" t="s">
        <v>6</v>
      </c>
      <c r="D72" s="42" t="s">
        <v>9</v>
      </c>
      <c r="E72" s="49">
        <v>2000</v>
      </c>
      <c r="F72" s="46">
        <v>30</v>
      </c>
      <c r="G72" s="46">
        <f t="shared" si="1"/>
        <v>60000</v>
      </c>
      <c r="H72" s="32"/>
      <c r="I72" s="32"/>
      <c r="J72" s="32"/>
    </row>
    <row r="73" spans="1:10" ht="46.8" x14ac:dyDescent="0.3">
      <c r="A73" s="42">
        <v>68</v>
      </c>
      <c r="B73" s="54" t="s">
        <v>208</v>
      </c>
      <c r="C73" s="54" t="s">
        <v>204</v>
      </c>
      <c r="D73" s="48" t="s">
        <v>9</v>
      </c>
      <c r="E73" s="61">
        <v>108</v>
      </c>
      <c r="F73" s="46">
        <v>2000</v>
      </c>
      <c r="G73" s="46">
        <f t="shared" si="1"/>
        <v>216000</v>
      </c>
      <c r="H73" s="32"/>
      <c r="I73" s="32"/>
      <c r="J73" s="32"/>
    </row>
    <row r="74" spans="1:10" ht="46.8" x14ac:dyDescent="0.3">
      <c r="A74" s="42">
        <v>69</v>
      </c>
      <c r="B74" s="54" t="s">
        <v>126</v>
      </c>
      <c r="C74" s="54" t="s">
        <v>201</v>
      </c>
      <c r="D74" s="48" t="s">
        <v>9</v>
      </c>
      <c r="E74" s="49">
        <v>24</v>
      </c>
      <c r="F74" s="46">
        <v>1800</v>
      </c>
      <c r="G74" s="46">
        <f t="shared" si="1"/>
        <v>43200</v>
      </c>
      <c r="H74" s="32"/>
      <c r="I74" s="32"/>
      <c r="J74" s="32"/>
    </row>
    <row r="75" spans="1:10" ht="46.8" x14ac:dyDescent="0.3">
      <c r="A75" s="42">
        <v>70</v>
      </c>
      <c r="B75" s="54" t="s">
        <v>125</v>
      </c>
      <c r="C75" s="54" t="s">
        <v>202</v>
      </c>
      <c r="D75" s="48" t="s">
        <v>9</v>
      </c>
      <c r="E75" s="61">
        <v>108</v>
      </c>
      <c r="F75" s="46">
        <v>1800</v>
      </c>
      <c r="G75" s="46">
        <f t="shared" si="1"/>
        <v>194400</v>
      </c>
      <c r="H75" s="32"/>
      <c r="I75" s="32"/>
      <c r="J75" s="32"/>
    </row>
    <row r="76" spans="1:10" ht="46.8" x14ac:dyDescent="0.3">
      <c r="A76" s="42">
        <v>71</v>
      </c>
      <c r="B76" s="54" t="s">
        <v>127</v>
      </c>
      <c r="C76" s="54" t="s">
        <v>203</v>
      </c>
      <c r="D76" s="48" t="s">
        <v>9</v>
      </c>
      <c r="E76" s="61">
        <v>108</v>
      </c>
      <c r="F76" s="46">
        <v>1800</v>
      </c>
      <c r="G76" s="46">
        <f t="shared" si="1"/>
        <v>194400</v>
      </c>
      <c r="H76" s="32"/>
      <c r="I76" s="32"/>
      <c r="J76" s="32"/>
    </row>
    <row r="77" spans="1:10" ht="140.4" x14ac:dyDescent="0.3">
      <c r="A77" s="42">
        <v>72</v>
      </c>
      <c r="B77" s="43" t="s">
        <v>45</v>
      </c>
      <c r="C77" s="43" t="s">
        <v>46</v>
      </c>
      <c r="D77" s="42" t="s">
        <v>9</v>
      </c>
      <c r="E77" s="55">
        <v>50</v>
      </c>
      <c r="F77" s="52">
        <v>360</v>
      </c>
      <c r="G77" s="46">
        <f t="shared" si="1"/>
        <v>18000</v>
      </c>
      <c r="H77" s="32"/>
      <c r="I77" s="32"/>
      <c r="J77" s="32"/>
    </row>
    <row r="78" spans="1:10" x14ac:dyDescent="0.3">
      <c r="A78" s="42">
        <v>73</v>
      </c>
      <c r="B78" s="43" t="s">
        <v>179</v>
      </c>
      <c r="C78" s="43"/>
      <c r="D78" s="42" t="s">
        <v>26</v>
      </c>
      <c r="E78" s="55">
        <v>7500</v>
      </c>
      <c r="F78" s="52">
        <v>15</v>
      </c>
      <c r="G78" s="46">
        <f t="shared" si="1"/>
        <v>112500</v>
      </c>
      <c r="H78" s="32"/>
      <c r="I78" s="32"/>
      <c r="J78" s="32"/>
    </row>
    <row r="79" spans="1:10" x14ac:dyDescent="0.3">
      <c r="A79" s="42">
        <v>74</v>
      </c>
      <c r="B79" s="43" t="s">
        <v>180</v>
      </c>
      <c r="C79" s="43"/>
      <c r="D79" s="42" t="s">
        <v>26</v>
      </c>
      <c r="E79" s="55">
        <v>12000</v>
      </c>
      <c r="F79" s="52">
        <v>25</v>
      </c>
      <c r="G79" s="46">
        <f t="shared" si="1"/>
        <v>300000</v>
      </c>
      <c r="H79" s="32"/>
      <c r="I79" s="32"/>
      <c r="J79" s="32"/>
    </row>
    <row r="80" spans="1:10" x14ac:dyDescent="0.3">
      <c r="A80" s="42">
        <v>75</v>
      </c>
      <c r="B80" s="43" t="s">
        <v>181</v>
      </c>
      <c r="C80" s="43"/>
      <c r="D80" s="42" t="s">
        <v>26</v>
      </c>
      <c r="E80" s="55">
        <v>12000</v>
      </c>
      <c r="F80" s="52">
        <v>25</v>
      </c>
      <c r="G80" s="46">
        <f t="shared" si="1"/>
        <v>300000</v>
      </c>
      <c r="H80" s="32"/>
      <c r="I80" s="32"/>
      <c r="J80" s="32"/>
    </row>
    <row r="81" spans="1:11" x14ac:dyDescent="0.3">
      <c r="A81" s="42">
        <v>76</v>
      </c>
      <c r="B81" s="43" t="s">
        <v>182</v>
      </c>
      <c r="C81" s="43"/>
      <c r="D81" s="42" t="s">
        <v>26</v>
      </c>
      <c r="E81" s="55">
        <v>8000</v>
      </c>
      <c r="F81" s="52">
        <v>30</v>
      </c>
      <c r="G81" s="46">
        <f t="shared" si="1"/>
        <v>240000</v>
      </c>
      <c r="H81" s="32"/>
      <c r="I81" s="32"/>
      <c r="J81" s="32"/>
    </row>
    <row r="82" spans="1:11" ht="31.2" x14ac:dyDescent="0.3">
      <c r="A82" s="42">
        <v>77</v>
      </c>
      <c r="B82" s="43" t="s">
        <v>183</v>
      </c>
      <c r="C82" s="43"/>
      <c r="D82" s="42" t="s">
        <v>26</v>
      </c>
      <c r="E82" s="55">
        <v>1500</v>
      </c>
      <c r="F82" s="52">
        <v>33</v>
      </c>
      <c r="G82" s="46">
        <f t="shared" si="1"/>
        <v>49500</v>
      </c>
      <c r="H82" s="32"/>
      <c r="I82" s="32"/>
      <c r="J82" s="32"/>
    </row>
    <row r="83" spans="1:11" ht="171.6" x14ac:dyDescent="0.3">
      <c r="A83" s="42">
        <v>78</v>
      </c>
      <c r="B83" s="43" t="s">
        <v>47</v>
      </c>
      <c r="C83" s="43" t="s">
        <v>184</v>
      </c>
      <c r="D83" s="42" t="s">
        <v>9</v>
      </c>
      <c r="E83" s="49">
        <v>1000</v>
      </c>
      <c r="F83" s="46">
        <v>22</v>
      </c>
      <c r="G83" s="46">
        <f t="shared" si="1"/>
        <v>22000</v>
      </c>
      <c r="H83" s="32"/>
      <c r="I83" s="32"/>
      <c r="J83" s="32"/>
    </row>
    <row r="84" spans="1:11" ht="31.2" x14ac:dyDescent="0.3">
      <c r="A84" s="42">
        <v>79</v>
      </c>
      <c r="B84" s="43" t="s">
        <v>123</v>
      </c>
      <c r="C84" s="43" t="s">
        <v>185</v>
      </c>
      <c r="D84" s="42" t="s">
        <v>90</v>
      </c>
      <c r="E84" s="49">
        <v>1</v>
      </c>
      <c r="F84" s="46">
        <v>84900</v>
      </c>
      <c r="G84" s="46">
        <f t="shared" si="1"/>
        <v>84900</v>
      </c>
      <c r="H84" s="32"/>
      <c r="I84" s="32"/>
      <c r="J84" s="32"/>
    </row>
    <row r="85" spans="1:11" ht="59.25" customHeight="1" x14ac:dyDescent="0.3">
      <c r="A85" s="42">
        <v>80</v>
      </c>
      <c r="B85" s="43" t="s">
        <v>16</v>
      </c>
      <c r="C85" s="43" t="s">
        <v>186</v>
      </c>
      <c r="D85" s="42" t="s">
        <v>26</v>
      </c>
      <c r="E85" s="55">
        <v>400</v>
      </c>
      <c r="F85" s="52">
        <v>2800</v>
      </c>
      <c r="G85" s="46">
        <f t="shared" si="1"/>
        <v>1120000</v>
      </c>
      <c r="H85" s="32"/>
      <c r="I85" s="32"/>
      <c r="J85" s="32"/>
    </row>
    <row r="86" spans="1:11" ht="57" customHeight="1" x14ac:dyDescent="0.3">
      <c r="A86" s="42">
        <v>81</v>
      </c>
      <c r="B86" s="54" t="s">
        <v>48</v>
      </c>
      <c r="C86" s="54" t="s">
        <v>94</v>
      </c>
      <c r="D86" s="42" t="s">
        <v>9</v>
      </c>
      <c r="E86" s="55">
        <v>20</v>
      </c>
      <c r="F86" s="52">
        <v>590</v>
      </c>
      <c r="G86" s="46">
        <f t="shared" si="1"/>
        <v>11800</v>
      </c>
      <c r="H86" s="32"/>
      <c r="I86" s="32"/>
      <c r="J86" s="32"/>
    </row>
    <row r="87" spans="1:11" ht="198" customHeight="1" x14ac:dyDescent="0.3">
      <c r="A87" s="42">
        <v>82</v>
      </c>
      <c r="B87" s="54" t="s">
        <v>64</v>
      </c>
      <c r="C87" s="54" t="s">
        <v>187</v>
      </c>
      <c r="D87" s="42" t="s">
        <v>9</v>
      </c>
      <c r="E87" s="49">
        <v>10</v>
      </c>
      <c r="F87" s="46">
        <v>17000</v>
      </c>
      <c r="G87" s="46">
        <f t="shared" si="1"/>
        <v>170000</v>
      </c>
      <c r="H87" s="32"/>
      <c r="I87" s="32"/>
      <c r="J87" s="32"/>
    </row>
    <row r="88" spans="1:11" ht="202.8" x14ac:dyDescent="0.3">
      <c r="A88" s="42">
        <v>83</v>
      </c>
      <c r="B88" s="54" t="s">
        <v>66</v>
      </c>
      <c r="C88" s="54" t="s">
        <v>65</v>
      </c>
      <c r="D88" s="42" t="s">
        <v>9</v>
      </c>
      <c r="E88" s="49">
        <v>10</v>
      </c>
      <c r="F88" s="46">
        <v>17000</v>
      </c>
      <c r="G88" s="46">
        <f t="shared" si="1"/>
        <v>170000</v>
      </c>
      <c r="H88" s="32"/>
      <c r="I88" s="32"/>
      <c r="J88" s="32"/>
    </row>
    <row r="89" spans="1:11" ht="78" x14ac:dyDescent="0.3">
      <c r="A89" s="42">
        <v>84</v>
      </c>
      <c r="B89" s="43" t="s">
        <v>67</v>
      </c>
      <c r="C89" s="43" t="s">
        <v>188</v>
      </c>
      <c r="D89" s="42" t="s">
        <v>9</v>
      </c>
      <c r="E89" s="49">
        <v>300</v>
      </c>
      <c r="F89" s="46">
        <v>700</v>
      </c>
      <c r="G89" s="46">
        <f t="shared" si="1"/>
        <v>210000</v>
      </c>
      <c r="H89" s="32"/>
      <c r="I89" s="32"/>
      <c r="J89" s="32"/>
      <c r="K89" s="32"/>
    </row>
    <row r="90" spans="1:11" ht="65.25" customHeight="1" x14ac:dyDescent="0.3">
      <c r="A90" s="42">
        <v>85</v>
      </c>
      <c r="B90" s="54" t="s">
        <v>69</v>
      </c>
      <c r="C90" s="54" t="s">
        <v>68</v>
      </c>
      <c r="D90" s="48" t="s">
        <v>9</v>
      </c>
      <c r="E90" s="49">
        <v>100</v>
      </c>
      <c r="F90" s="46">
        <v>700</v>
      </c>
      <c r="G90" s="46">
        <f t="shared" si="1"/>
        <v>70000</v>
      </c>
      <c r="H90" s="32"/>
      <c r="I90" s="32"/>
      <c r="J90" s="32"/>
      <c r="K90" s="32"/>
    </row>
    <row r="91" spans="1:11" ht="93.6" x14ac:dyDescent="0.3">
      <c r="A91" s="42">
        <v>86</v>
      </c>
      <c r="B91" s="43" t="s">
        <v>70</v>
      </c>
      <c r="C91" s="43" t="s">
        <v>71</v>
      </c>
      <c r="D91" s="48" t="s">
        <v>9</v>
      </c>
      <c r="E91" s="49">
        <v>600</v>
      </c>
      <c r="F91" s="46">
        <v>700</v>
      </c>
      <c r="G91" s="46">
        <f t="shared" si="1"/>
        <v>420000</v>
      </c>
      <c r="H91" s="32"/>
      <c r="I91" s="32"/>
      <c r="J91" s="32"/>
      <c r="K91" s="32"/>
    </row>
    <row r="92" spans="1:11" ht="109.2" x14ac:dyDescent="0.3">
      <c r="A92" s="42">
        <v>87</v>
      </c>
      <c r="B92" s="43" t="s">
        <v>72</v>
      </c>
      <c r="C92" s="43" t="s">
        <v>189</v>
      </c>
      <c r="D92" s="48" t="s">
        <v>9</v>
      </c>
      <c r="E92" s="49">
        <v>100</v>
      </c>
      <c r="F92" s="46">
        <v>700</v>
      </c>
      <c r="G92" s="46">
        <f t="shared" si="1"/>
        <v>70000</v>
      </c>
      <c r="H92" s="32"/>
      <c r="I92" s="32"/>
      <c r="J92" s="32"/>
      <c r="K92" s="32"/>
    </row>
    <row r="93" spans="1:11" ht="31.2" x14ac:dyDescent="0.3">
      <c r="A93" s="42">
        <v>88</v>
      </c>
      <c r="B93" s="51" t="s">
        <v>121</v>
      </c>
      <c r="C93" s="43" t="s">
        <v>209</v>
      </c>
      <c r="D93" s="48" t="s">
        <v>9</v>
      </c>
      <c r="E93" s="49">
        <v>2</v>
      </c>
      <c r="F93" s="46">
        <v>80000</v>
      </c>
      <c r="G93" s="46">
        <f t="shared" si="1"/>
        <v>160000</v>
      </c>
      <c r="H93" s="32"/>
      <c r="I93" s="32"/>
      <c r="J93" s="32"/>
      <c r="K93" s="32"/>
    </row>
    <row r="94" spans="1:11" s="32" customFormat="1" ht="30.75" customHeight="1" x14ac:dyDescent="0.3">
      <c r="A94" s="42">
        <v>89</v>
      </c>
      <c r="B94" s="47" t="s">
        <v>49</v>
      </c>
      <c r="C94" s="43" t="s">
        <v>129</v>
      </c>
      <c r="D94" s="48" t="s">
        <v>9</v>
      </c>
      <c r="E94" s="49">
        <v>200</v>
      </c>
      <c r="F94" s="46">
        <v>1000</v>
      </c>
      <c r="G94" s="46">
        <f t="shared" si="1"/>
        <v>200000</v>
      </c>
    </row>
    <row r="95" spans="1:11" ht="78" x14ac:dyDescent="0.3">
      <c r="A95" s="42">
        <v>90</v>
      </c>
      <c r="B95" s="43" t="s">
        <v>97</v>
      </c>
      <c r="C95" s="43" t="s">
        <v>190</v>
      </c>
      <c r="D95" s="42" t="s">
        <v>9</v>
      </c>
      <c r="E95" s="49">
        <v>300</v>
      </c>
      <c r="F95" s="46">
        <v>2500</v>
      </c>
      <c r="G95" s="46">
        <f t="shared" si="1"/>
        <v>750000</v>
      </c>
      <c r="H95" s="32"/>
      <c r="I95" s="32"/>
      <c r="J95" s="32"/>
    </row>
    <row r="96" spans="1:11" ht="80.25" customHeight="1" x14ac:dyDescent="0.3">
      <c r="A96" s="42">
        <v>91</v>
      </c>
      <c r="B96" s="43" t="s">
        <v>105</v>
      </c>
      <c r="C96" s="53" t="s">
        <v>191</v>
      </c>
      <c r="D96" s="42" t="s">
        <v>9</v>
      </c>
      <c r="E96" s="49">
        <v>1</v>
      </c>
      <c r="F96" s="46">
        <v>380000</v>
      </c>
      <c r="G96" s="46">
        <f t="shared" si="1"/>
        <v>380000</v>
      </c>
      <c r="H96" s="32"/>
      <c r="I96" s="32"/>
      <c r="J96" s="32"/>
    </row>
    <row r="97" spans="1:10" x14ac:dyDescent="0.3">
      <c r="A97" s="42">
        <v>92</v>
      </c>
      <c r="B97" s="43" t="s">
        <v>73</v>
      </c>
      <c r="C97" s="43" t="s">
        <v>74</v>
      </c>
      <c r="D97" s="42" t="s">
        <v>104</v>
      </c>
      <c r="E97" s="46">
        <v>1500</v>
      </c>
      <c r="F97" s="42">
        <v>14.45</v>
      </c>
      <c r="G97" s="46">
        <f t="shared" si="1"/>
        <v>21675</v>
      </c>
      <c r="H97" s="32"/>
      <c r="I97" s="32"/>
      <c r="J97" s="32"/>
    </row>
    <row r="98" spans="1:10" x14ac:dyDescent="0.3">
      <c r="A98" s="42">
        <v>93</v>
      </c>
      <c r="B98" s="50" t="s">
        <v>75</v>
      </c>
      <c r="C98" s="53" t="s">
        <v>200</v>
      </c>
      <c r="D98" s="48" t="s">
        <v>104</v>
      </c>
      <c r="E98" s="46">
        <v>250</v>
      </c>
      <c r="F98" s="42">
        <v>362.65</v>
      </c>
      <c r="G98" s="46">
        <f t="shared" si="1"/>
        <v>90662.5</v>
      </c>
      <c r="H98" s="32"/>
      <c r="I98" s="32"/>
      <c r="J98" s="32"/>
    </row>
    <row r="99" spans="1:10" x14ac:dyDescent="0.3">
      <c r="A99" s="42">
        <v>94</v>
      </c>
      <c r="B99" s="50" t="s">
        <v>15</v>
      </c>
      <c r="C99" s="43" t="s">
        <v>76</v>
      </c>
      <c r="D99" s="48" t="s">
        <v>27</v>
      </c>
      <c r="E99" s="46">
        <v>1000</v>
      </c>
      <c r="F99" s="42">
        <v>355.46</v>
      </c>
      <c r="G99" s="46">
        <f t="shared" si="1"/>
        <v>355460</v>
      </c>
      <c r="H99" s="32"/>
      <c r="I99" s="32"/>
      <c r="J99" s="32"/>
    </row>
    <row r="100" spans="1:10" x14ac:dyDescent="0.3">
      <c r="A100" s="42">
        <v>95</v>
      </c>
      <c r="B100" s="50" t="s">
        <v>77</v>
      </c>
      <c r="C100" s="43" t="s">
        <v>198</v>
      </c>
      <c r="D100" s="48" t="s">
        <v>104</v>
      </c>
      <c r="E100" s="46">
        <v>300</v>
      </c>
      <c r="F100" s="42">
        <v>38.47</v>
      </c>
      <c r="G100" s="46">
        <f t="shared" si="1"/>
        <v>11541</v>
      </c>
      <c r="H100" s="32"/>
      <c r="I100" s="32"/>
      <c r="J100" s="32"/>
    </row>
    <row r="101" spans="1:10" x14ac:dyDescent="0.3">
      <c r="A101" s="42">
        <v>96</v>
      </c>
      <c r="B101" s="64" t="s">
        <v>106</v>
      </c>
      <c r="C101" s="65" t="s">
        <v>199</v>
      </c>
      <c r="D101" s="48" t="s">
        <v>104</v>
      </c>
      <c r="E101" s="46">
        <v>2800</v>
      </c>
      <c r="F101" s="42">
        <v>95.65</v>
      </c>
      <c r="G101" s="46">
        <f t="shared" si="1"/>
        <v>267820</v>
      </c>
      <c r="H101" s="32"/>
      <c r="I101" s="32"/>
      <c r="J101" s="32"/>
    </row>
    <row r="102" spans="1:10" ht="31.2" x14ac:dyDescent="0.3">
      <c r="A102" s="42">
        <v>97</v>
      </c>
      <c r="B102" s="64" t="s">
        <v>95</v>
      </c>
      <c r="C102" s="53" t="s">
        <v>96</v>
      </c>
      <c r="D102" s="42" t="s">
        <v>27</v>
      </c>
      <c r="E102" s="46">
        <v>90</v>
      </c>
      <c r="F102" s="42">
        <v>5086.63</v>
      </c>
      <c r="G102" s="46">
        <f t="shared" si="1"/>
        <v>457796.7</v>
      </c>
      <c r="H102" s="32"/>
      <c r="I102" s="32"/>
      <c r="J102" s="32"/>
    </row>
    <row r="103" spans="1:10" ht="31.2" x14ac:dyDescent="0.3">
      <c r="A103" s="42">
        <v>98</v>
      </c>
      <c r="B103" s="53" t="s">
        <v>107</v>
      </c>
      <c r="C103" s="53" t="s">
        <v>197</v>
      </c>
      <c r="D103" s="42" t="s">
        <v>27</v>
      </c>
      <c r="E103" s="46">
        <v>200</v>
      </c>
      <c r="F103" s="42">
        <v>536.84</v>
      </c>
      <c r="G103" s="46">
        <f t="shared" si="1"/>
        <v>107368</v>
      </c>
      <c r="H103" s="32"/>
      <c r="I103" s="32"/>
      <c r="J103" s="32"/>
    </row>
    <row r="104" spans="1:10" x14ac:dyDescent="0.3">
      <c r="A104" s="42">
        <v>93</v>
      </c>
      <c r="B104" s="66" t="s">
        <v>194</v>
      </c>
      <c r="C104" s="66" t="s">
        <v>195</v>
      </c>
      <c r="D104" s="67" t="s">
        <v>193</v>
      </c>
      <c r="E104" s="27">
        <v>70</v>
      </c>
      <c r="F104" s="28">
        <v>730</v>
      </c>
      <c r="G104" s="46">
        <f t="shared" si="1"/>
        <v>51100</v>
      </c>
      <c r="H104" s="32"/>
      <c r="I104" s="32"/>
      <c r="J104" s="32"/>
    </row>
    <row r="105" spans="1:10" x14ac:dyDescent="0.3">
      <c r="A105" s="42">
        <v>94</v>
      </c>
      <c r="B105" s="66" t="s">
        <v>196</v>
      </c>
      <c r="C105" s="66" t="s">
        <v>195</v>
      </c>
      <c r="D105" s="67" t="s">
        <v>193</v>
      </c>
      <c r="E105" s="27">
        <v>10</v>
      </c>
      <c r="F105" s="28">
        <v>670</v>
      </c>
      <c r="G105" s="46">
        <f t="shared" si="1"/>
        <v>6700</v>
      </c>
      <c r="H105" s="32"/>
      <c r="I105" s="32"/>
      <c r="J105" s="32"/>
    </row>
    <row r="106" spans="1:10" x14ac:dyDescent="0.3">
      <c r="A106" s="40"/>
      <c r="B106" s="68"/>
      <c r="C106" s="69"/>
      <c r="D106" s="69"/>
      <c r="E106" s="25"/>
      <c r="F106" s="26"/>
      <c r="G106" s="70">
        <f>SUM(G6:G105)</f>
        <v>14152620.09</v>
      </c>
      <c r="H106" s="32"/>
      <c r="I106" s="32"/>
      <c r="J106" s="32"/>
    </row>
    <row r="107" spans="1:10" x14ac:dyDescent="0.3">
      <c r="A107" s="32"/>
      <c r="B107" s="32"/>
      <c r="C107" s="32"/>
      <c r="D107" s="32"/>
      <c r="E107" s="32"/>
      <c r="F107" s="37"/>
      <c r="G107" s="32"/>
      <c r="H107" s="32"/>
      <c r="I107" s="32"/>
      <c r="J107" s="32"/>
    </row>
  </sheetData>
  <mergeCells count="2">
    <mergeCell ref="A3:G3"/>
    <mergeCell ref="A1:G1"/>
  </mergeCells>
  <dataValidations count="1">
    <dataValidation allowBlank="1" showInputMessage="1" showErrorMessage="1" prompt="Введите наименование на рус.языке" sqref="B25:C25 C24 C66:C78 B87:B91 C87:C90 B43:B45 C43:C44"/>
  </dataValidations>
  <pageMargins left="0.7" right="0.7" top="0.75" bottom="0.75" header="0.3" footer="0.3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Заявка по платным услугам</vt:lpstr>
      <vt:lpstr>ГОБМП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2022-10-05T09:42:55Z</dcterms:modified>
</cp:coreProperties>
</file>